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63" i="1"/>
  <c r="A163"/>
  <c r="L162"/>
  <c r="J162"/>
  <c r="I162"/>
  <c r="H162"/>
  <c r="G162"/>
  <c r="F162"/>
  <c r="B155"/>
  <c r="A155"/>
  <c r="L154"/>
  <c r="L163" s="1"/>
  <c r="J154"/>
  <c r="J163" s="1"/>
  <c r="I154"/>
  <c r="I163" s="1"/>
  <c r="H154"/>
  <c r="H163" s="1"/>
  <c r="G154"/>
  <c r="G163" s="1"/>
  <c r="F154"/>
  <c r="F163" s="1"/>
  <c r="B146"/>
  <c r="A146"/>
  <c r="L145"/>
  <c r="J145"/>
  <c r="I145"/>
  <c r="H145"/>
  <c r="G145"/>
  <c r="F145"/>
  <c r="B139"/>
  <c r="A139"/>
  <c r="L138"/>
  <c r="L146" s="1"/>
  <c r="J138"/>
  <c r="J146" s="1"/>
  <c r="I138"/>
  <c r="I146" s="1"/>
  <c r="H138"/>
  <c r="H146" s="1"/>
  <c r="G138"/>
  <c r="G146" s="1"/>
  <c r="F138"/>
  <c r="F146" s="1"/>
  <c r="B132"/>
  <c r="A132"/>
  <c r="L131"/>
  <c r="J131"/>
  <c r="I131"/>
  <c r="H131"/>
  <c r="G131"/>
  <c r="F131"/>
  <c r="B125"/>
  <c r="A125"/>
  <c r="L124"/>
  <c r="L132" s="1"/>
  <c r="J124"/>
  <c r="J132" s="1"/>
  <c r="I124"/>
  <c r="I132" s="1"/>
  <c r="H124"/>
  <c r="H132" s="1"/>
  <c r="G124"/>
  <c r="G132" s="1"/>
  <c r="F124"/>
  <c r="F132" s="1"/>
  <c r="B116"/>
  <c r="A116"/>
  <c r="L115"/>
  <c r="J115"/>
  <c r="I115"/>
  <c r="H115"/>
  <c r="G115"/>
  <c r="F115"/>
  <c r="B108"/>
  <c r="A108"/>
  <c r="L107"/>
  <c r="L116" s="1"/>
  <c r="J107"/>
  <c r="J116" s="1"/>
  <c r="I107"/>
  <c r="I116" s="1"/>
  <c r="H107"/>
  <c r="H116" s="1"/>
  <c r="G107"/>
  <c r="G116" s="1"/>
  <c r="F107"/>
  <c r="F116" s="1"/>
  <c r="B99"/>
  <c r="A99"/>
  <c r="L98"/>
  <c r="J98"/>
  <c r="I98"/>
  <c r="H98"/>
  <c r="G98"/>
  <c r="F98"/>
  <c r="B91"/>
  <c r="A91"/>
  <c r="L90"/>
  <c r="L99" s="1"/>
  <c r="J90"/>
  <c r="J99" s="1"/>
  <c r="I90"/>
  <c r="I99" s="1"/>
  <c r="H90"/>
  <c r="H99" s="1"/>
  <c r="G90"/>
  <c r="G99" s="1"/>
  <c r="F90"/>
  <c r="F99" s="1"/>
  <c r="B82"/>
  <c r="A82"/>
  <c r="L81"/>
  <c r="J81"/>
  <c r="I81"/>
  <c r="H81"/>
  <c r="G81"/>
  <c r="F81"/>
  <c r="B74"/>
  <c r="A74"/>
  <c r="L73"/>
  <c r="L82" s="1"/>
  <c r="J73"/>
  <c r="J82" s="1"/>
  <c r="I73"/>
  <c r="I82" s="1"/>
  <c r="H73"/>
  <c r="H82" s="1"/>
  <c r="G73"/>
  <c r="G82" s="1"/>
  <c r="F73"/>
  <c r="F82" s="1"/>
  <c r="B65"/>
  <c r="A65"/>
  <c r="L64"/>
  <c r="J64"/>
  <c r="I64"/>
  <c r="H64"/>
  <c r="G64"/>
  <c r="F64"/>
  <c r="B57"/>
  <c r="A57"/>
  <c r="L56"/>
  <c r="L65" s="1"/>
  <c r="J56"/>
  <c r="J65" s="1"/>
  <c r="I56"/>
  <c r="I65" s="1"/>
  <c r="H56"/>
  <c r="H65" s="1"/>
  <c r="G56"/>
  <c r="G65" s="1"/>
  <c r="F56"/>
  <c r="F65" s="1"/>
  <c r="B48"/>
  <c r="A48"/>
  <c r="L47"/>
  <c r="J47"/>
  <c r="I47"/>
  <c r="H47"/>
  <c r="G47"/>
  <c r="F47"/>
  <c r="B40"/>
  <c r="A40"/>
  <c r="L39"/>
  <c r="L48" s="1"/>
  <c r="J39"/>
  <c r="J48" s="1"/>
  <c r="I39"/>
  <c r="I48" s="1"/>
  <c r="H39"/>
  <c r="H48" s="1"/>
  <c r="G39"/>
  <c r="G48" s="1"/>
  <c r="F39"/>
  <c r="F48" s="1"/>
  <c r="B33"/>
  <c r="A33"/>
  <c r="L32"/>
  <c r="J32"/>
  <c r="I32"/>
  <c r="H32"/>
  <c r="G32"/>
  <c r="F32"/>
  <c r="B26"/>
  <c r="A26"/>
  <c r="L25"/>
  <c r="L33" s="1"/>
  <c r="J25"/>
  <c r="J33" s="1"/>
  <c r="I25"/>
  <c r="I33" s="1"/>
  <c r="H25"/>
  <c r="H33" s="1"/>
  <c r="G25"/>
  <c r="G33" s="1"/>
  <c r="F25"/>
  <c r="F33" s="1"/>
  <c r="B19"/>
  <c r="A19"/>
  <c r="L18"/>
  <c r="L19" s="1"/>
  <c r="L164" s="1"/>
  <c r="J18"/>
  <c r="I18"/>
  <c r="H18"/>
  <c r="H19" s="1"/>
  <c r="G18"/>
  <c r="F18"/>
  <c r="B12"/>
  <c r="A12"/>
  <c r="J11"/>
  <c r="J19" s="1"/>
  <c r="J164" s="1"/>
  <c r="I11"/>
  <c r="I19" s="1"/>
  <c r="I164" s="1"/>
  <c r="G11"/>
  <c r="G19" s="1"/>
  <c r="F11"/>
  <c r="F19" s="1"/>
  <c r="F164" s="1"/>
  <c r="H164" l="1"/>
  <c r="G164"/>
</calcChain>
</file>

<file path=xl/sharedStrings.xml><?xml version="1.0" encoding="utf-8"?>
<sst xmlns="http://schemas.openxmlformats.org/spreadsheetml/2006/main" count="417" uniqueCount="195">
  <si>
    <t>Школа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</si>
  <si>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</si>
  <si>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</si>
  <si>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</si>
  <si>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</si>
  <si>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</si>
  <si>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</si>
  <si>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</si>
  <si>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</si>
  <si>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</si>
  <si>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</si>
  <si>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</si>
  <si>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</si>
  <si>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</si>
  <si>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</si>
  <si>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</si>
  <si>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</si>
  <si>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</si>
  <si>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</si>
  <si>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</si>
  <si>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</si>
  <si>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</si>
  <si>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</si>
  <si>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</si>
  <si>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</si>
  <si>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</si>
  <si>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жидкая</t>
  </si>
  <si>
    <t>№189</t>
  </si>
  <si>
    <t>Яйцо вареное</t>
  </si>
  <si>
    <t>№209</t>
  </si>
  <si>
    <t>гор.напиток</t>
  </si>
  <si>
    <t>Какао с молоком</t>
  </si>
  <si>
    <t>№382</t>
  </si>
  <si>
    <t>хлеб</t>
  </si>
  <si>
    <t>Хлеб пшеничный</t>
  </si>
  <si>
    <t>ПР</t>
  </si>
  <si>
    <t>фрукт</t>
  </si>
  <si>
    <t>Яблоко</t>
  </si>
  <si>
    <t>№338</t>
  </si>
  <si>
    <t>итого</t>
  </si>
  <si>
    <t>Обед</t>
  </si>
  <si>
    <t>салат</t>
  </si>
  <si>
    <t>Свежий помидор в нарезке</t>
  </si>
  <si>
    <t>№71</t>
  </si>
  <si>
    <t>Суп картофельный с бобовыми</t>
  </si>
  <si>
    <t>№102</t>
  </si>
  <si>
    <t>Плов из мяса птицы</t>
  </si>
  <si>
    <t>№291</t>
  </si>
  <si>
    <t>напиток</t>
  </si>
  <si>
    <t>Компот из апельсинов</t>
  </si>
  <si>
    <t>0.1</t>
  </si>
  <si>
    <t>№346</t>
  </si>
  <si>
    <t>хлеб черный</t>
  </si>
  <si>
    <t>хлеб ржаной</t>
  </si>
  <si>
    <t>хлеб белый</t>
  </si>
  <si>
    <t>хлеб пшеничный</t>
  </si>
  <si>
    <t>Итого за день:</t>
  </si>
  <si>
    <t xml:space="preserve">Овощные палочки </t>
  </si>
  <si>
    <t>№ 71</t>
  </si>
  <si>
    <t>второе блюдо</t>
  </si>
  <si>
    <t>Котлеты рубленые из птицы с соусом томатным</t>
  </si>
  <si>
    <t>№314</t>
  </si>
  <si>
    <t>гарнир</t>
  </si>
  <si>
    <t>Макаронные изделия</t>
  </si>
  <si>
    <t>№202</t>
  </si>
  <si>
    <t>Чай с сахаром</t>
  </si>
  <si>
    <t>№376</t>
  </si>
  <si>
    <t>Салат из моркови и яблок</t>
  </si>
  <si>
    <t>№ 40</t>
  </si>
  <si>
    <t>Борщ сибирский</t>
  </si>
  <si>
    <t>№80</t>
  </si>
  <si>
    <t>Жаркое по домашнему</t>
  </si>
  <si>
    <t>№259</t>
  </si>
  <si>
    <t>Кисель</t>
  </si>
  <si>
    <t>№411</t>
  </si>
  <si>
    <t>Запеканка из творога с яблоками (с молоком сгущенным)</t>
  </si>
  <si>
    <t>№224</t>
  </si>
  <si>
    <t>Бутерброды с сыром</t>
  </si>
  <si>
    <t>№ 3</t>
  </si>
  <si>
    <t>Кофейный напиток</t>
  </si>
  <si>
    <t>№432</t>
  </si>
  <si>
    <t xml:space="preserve">фрукт </t>
  </si>
  <si>
    <t>Банан</t>
  </si>
  <si>
    <t>Перец сладкий в нарезке</t>
  </si>
  <si>
    <t>Суп картофельный с вермишелью</t>
  </si>
  <si>
    <t>№ 103</t>
  </si>
  <si>
    <t>2 блюдо</t>
  </si>
  <si>
    <t>Фрикадельки из птицы</t>
  </si>
  <si>
    <t>№ 297</t>
  </si>
  <si>
    <t>Капуста тушеная</t>
  </si>
  <si>
    <t>№139</t>
  </si>
  <si>
    <t>Сок яблочный</t>
  </si>
  <si>
    <t>№389</t>
  </si>
  <si>
    <t>Рыба, тушеная в томате с овощами</t>
  </si>
  <si>
    <t>№229</t>
  </si>
  <si>
    <t>Пюре картофельное</t>
  </si>
  <si>
    <t>№128</t>
  </si>
  <si>
    <t>Чай с лимоном</t>
  </si>
  <si>
    <t>№377</t>
  </si>
  <si>
    <t xml:space="preserve">Груша </t>
  </si>
  <si>
    <t>№ 340</t>
  </si>
  <si>
    <t>Салат</t>
  </si>
  <si>
    <t>Салат "Дары осени"</t>
  </si>
  <si>
    <t>№54</t>
  </si>
  <si>
    <t>Суп картофельный с пельменями</t>
  </si>
  <si>
    <t>№ 88</t>
  </si>
  <si>
    <t>Гуляш</t>
  </si>
  <si>
    <t>№ 260</t>
  </si>
  <si>
    <t>Гарнир</t>
  </si>
  <si>
    <t>Каша гречневая рассыпчатая</t>
  </si>
  <si>
    <t>№ 323</t>
  </si>
  <si>
    <t>Компот из свежих плодов</t>
  </si>
  <si>
    <t>№342</t>
  </si>
  <si>
    <t>закуска</t>
  </si>
  <si>
    <t>Огурец  свежий в нарезке</t>
  </si>
  <si>
    <t>Плов из отварной говядины</t>
  </si>
  <si>
    <t>№244</t>
  </si>
  <si>
    <t>Сок ( инд.упак.)</t>
  </si>
  <si>
    <t>Салат "Полонынский"</t>
  </si>
  <si>
    <t>№ 28</t>
  </si>
  <si>
    <t>Суп с рыбными консервами</t>
  </si>
  <si>
    <t>№ 78</t>
  </si>
  <si>
    <t>Кнели куриные с соусом томатным</t>
  </si>
  <si>
    <t>№319</t>
  </si>
  <si>
    <t>Макароны отварные</t>
  </si>
  <si>
    <t>№ 202</t>
  </si>
  <si>
    <t>Компот из свежих ягод</t>
  </si>
  <si>
    <t>№375</t>
  </si>
  <si>
    <t xml:space="preserve">Каша пшенная жидкая </t>
  </si>
  <si>
    <t>Бутерброд с сыром</t>
  </si>
  <si>
    <t>№3</t>
  </si>
  <si>
    <t>Апельсин</t>
  </si>
  <si>
    <t>№ 41</t>
  </si>
  <si>
    <t>Фрикадельки рыбные запеченые с соусом сметаны</t>
  </si>
  <si>
    <t>№234</t>
  </si>
  <si>
    <t>Рис отварной с овощами</t>
  </si>
  <si>
    <t>№58</t>
  </si>
  <si>
    <t>Компот из смеси сухофруктов</t>
  </si>
  <si>
    <t>№349</t>
  </si>
  <si>
    <t>Омлет с сыром</t>
  </si>
  <si>
    <t>№211</t>
  </si>
  <si>
    <t>Бутерброд с маслом</t>
  </si>
  <si>
    <t>№ 1</t>
  </si>
  <si>
    <t>Чай с молоком</t>
  </si>
  <si>
    <t>№378</t>
  </si>
  <si>
    <t>Груша</t>
  </si>
  <si>
    <t>Салат из свежих помидоров с луком</t>
  </si>
  <si>
    <t>№ 23</t>
  </si>
  <si>
    <t>1 блюдо</t>
  </si>
  <si>
    <t>Суп из овощей</t>
  </si>
  <si>
    <t>№99</t>
  </si>
  <si>
    <t>Птица тушеная в сметанно томатном соусе</t>
  </si>
  <si>
    <t>№ 290</t>
  </si>
  <si>
    <t>Напиток</t>
  </si>
  <si>
    <t>Компот из кураги</t>
  </si>
  <si>
    <t>№348</t>
  </si>
  <si>
    <t>Рыба запеченая с соусом сметанным</t>
  </si>
  <si>
    <t>№232</t>
  </si>
  <si>
    <t>Каша рассыпчатая (гречневая) с овощами</t>
  </si>
  <si>
    <t>№166</t>
  </si>
  <si>
    <t>№67</t>
  </si>
  <si>
    <t>Суп лапша-домашняя</t>
  </si>
  <si>
    <t>№113</t>
  </si>
  <si>
    <t>Напиток из черной смородины</t>
  </si>
  <si>
    <t>№437</t>
  </si>
  <si>
    <t>Пудинг из творога с джемом</t>
  </si>
  <si>
    <t>Кофейный напиток с молоком</t>
  </si>
  <si>
    <t>№379</t>
  </si>
  <si>
    <t>Хлеб пшеничный в/с</t>
  </si>
  <si>
    <t>№340</t>
  </si>
  <si>
    <t>Помидор свежий</t>
  </si>
  <si>
    <t>Рассольник ленинградский</t>
  </si>
  <si>
    <t>№96</t>
  </si>
  <si>
    <t>Рагу из птицы</t>
  </si>
  <si>
    <t>№309</t>
  </si>
  <si>
    <t>№ 342</t>
  </si>
  <si>
    <t>Овощные палочки</t>
  </si>
  <si>
    <t>второе</t>
  </si>
  <si>
    <t>Котлеты "Здоровье" с соусом томатным</t>
  </si>
  <si>
    <t>№ 38</t>
  </si>
  <si>
    <t>Макаронные изделия отварные</t>
  </si>
  <si>
    <t>Салат "Школьный вальс"</t>
  </si>
  <si>
    <t>№29</t>
  </si>
  <si>
    <t>Щи из свежей капусты с картофелем</t>
  </si>
  <si>
    <t>№260</t>
  </si>
  <si>
    <t xml:space="preserve">Гарнир </t>
  </si>
  <si>
    <t>Каша пшеничная рассыпчатая (булгур)</t>
  </si>
  <si>
    <t>№181</t>
  </si>
  <si>
    <t>Кисель витаминизированный "Витоша"</t>
  </si>
  <si>
    <t>Среднее значение за период:</t>
  </si>
  <si>
    <t>Слободскова Е.Н.</t>
  </si>
  <si>
    <t>МБОУ "Предуральская ООШ"</t>
  </si>
  <si>
    <t>Свежий огурец</t>
  </si>
  <si>
    <t>Винегрет овощной</t>
  </si>
  <si>
    <t>Салат витаминный (1 вариант)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</si>
</sst>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indexed="64"/>
      <name val="Times New Roman"/>
    </font>
    <font>
      <sz val="9"/>
      <color indexed="64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Times New Roman"/>
    </font>
    <font>
      <sz val="9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3" borderId="1" xfId="0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3" borderId="1" xfId="0" applyFill="1" applyBorder="1" applyAlignment="1">
      <alignment horizontal="left" vertical="center"/>
    </xf>
    <xf numFmtId="0" fontId="8" fillId="3" borderId="13" xfId="0" applyFont="1" applyFill="1" applyBorder="1" applyAlignment="1">
      <alignment vertical="center" wrapText="1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2" xfId="0" applyBorder="1" applyAlignment="1">
      <alignment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0" borderId="1" xfId="0" applyBorder="1"/>
    <xf numFmtId="0" fontId="1" fillId="2" borderId="1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1" fillId="2" borderId="20" xfId="0" applyFont="1" applyFill="1" applyBorder="1" applyAlignment="1" applyProtection="1">
      <alignment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Protection="1">
      <protection locked="0"/>
    </xf>
    <xf numFmtId="0" fontId="0" fillId="0" borderId="20" xfId="0" applyBorder="1" applyAlignment="1" applyProtection="1">
      <alignment wrapText="1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Protection="1">
      <protection locked="0"/>
    </xf>
    <xf numFmtId="0" fontId="0" fillId="0" borderId="20" xfId="0" applyBorder="1" applyAlignment="1" applyProtection="1">
      <alignment wrapText="1"/>
    </xf>
    <xf numFmtId="0" fontId="0" fillId="2" borderId="19" xfId="0" applyFill="1" applyBorder="1" applyProtection="1">
      <protection locked="0"/>
    </xf>
    <xf numFmtId="0" fontId="1" fillId="0" borderId="2" xfId="0" applyFont="1" applyBorder="1" applyAlignment="1">
      <alignment vertical="top" wrapText="1"/>
    </xf>
    <xf numFmtId="0" fontId="1" fillId="4" borderId="22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23" xfId="0" applyFont="1" applyFill="1" applyBorder="1" applyAlignment="1">
      <alignment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9" fillId="5" borderId="2" xfId="0" applyFont="1" applyFill="1" applyBorder="1" applyAlignment="1">
      <alignment horizontal="center" vertical="center" wrapText="1"/>
    </xf>
    <xf numFmtId="164" fontId="9" fillId="5" borderId="2" xfId="0" applyNumberFormat="1" applyFont="1" applyFill="1" applyBorder="1" applyAlignment="1">
      <alignment horizontal="center" vertical="center" wrapText="1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0" fillId="0" borderId="0" xfId="0" applyProtection="1"/>
    <xf numFmtId="0" fontId="13" fillId="3" borderId="1" xfId="0" applyFont="1" applyFill="1" applyBorder="1"/>
    <xf numFmtId="0" fontId="13" fillId="3" borderId="1" xfId="0" applyFont="1" applyFill="1" applyBorder="1" applyAlignment="1" applyProtection="1">
      <alignment horizontal="left" wrapText="1"/>
      <protection locked="0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 applyProtection="1">
      <alignment horizontal="center"/>
      <protection locked="0"/>
    </xf>
    <xf numFmtId="2" fontId="13" fillId="3" borderId="12" xfId="0" applyNumberFormat="1" applyFont="1" applyFill="1" applyBorder="1" applyAlignment="1" applyProtection="1">
      <alignment horizontal="center"/>
      <protection locked="0"/>
    </xf>
    <xf numFmtId="164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164" fontId="9" fillId="3" borderId="18" xfId="0" applyNumberFormat="1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13" fillId="3" borderId="1" xfId="0" applyFont="1" applyFill="1" applyBorder="1" applyProtection="1">
      <protection locked="0"/>
    </xf>
    <xf numFmtId="0" fontId="9" fillId="3" borderId="18" xfId="0" applyFont="1" applyFill="1" applyBorder="1" applyAlignment="1" applyProtection="1">
      <alignment horizontal="center" vertical="center" wrapText="1"/>
      <protection locked="0"/>
    </xf>
    <xf numFmtId="164" fontId="9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8" xfId="0" applyFill="1" applyBorder="1" applyAlignment="1">
      <alignment vertical="top"/>
    </xf>
    <xf numFmtId="0" fontId="0" fillId="3" borderId="18" xfId="0" applyFill="1" applyBorder="1"/>
    <xf numFmtId="0" fontId="8" fillId="3" borderId="21" xfId="0" applyFont="1" applyFill="1" applyBorder="1" applyAlignment="1">
      <alignment vertical="center" wrapText="1"/>
    </xf>
    <xf numFmtId="0" fontId="8" fillId="3" borderId="27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2" fontId="0" fillId="3" borderId="23" xfId="0" applyNumberForma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1" fillId="4" borderId="24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4"/>
  <sheetViews>
    <sheetView tabSelected="1" workbookViewId="0">
      <pane xSplit="4" ySplit="5" topLeftCell="E6" activePane="bottomRight" state="frozen"/>
      <selection activeCell="D160" sqref="D160:L161"/>
      <selection pane="topRight"/>
      <selection pane="bottomLeft"/>
      <selection pane="bottomRight" activeCell="K3" sqref="K3"/>
    </sheetView>
  </sheetViews>
  <sheetFormatPr defaultColWidth="9.28515625" defaultRowHeight="12.75"/>
  <cols>
    <col min="1" max="1" width="4.7109375" style="1" customWidth="1"/>
    <col min="2" max="2" width="5.28515625" style="1" customWidth="1"/>
    <col min="3" max="3" width="9.28515625" style="2"/>
    <col min="4" max="4" width="11.5703125" style="2" customWidth="1"/>
    <col min="5" max="5" width="38.7109375" style="1" customWidth="1"/>
    <col min="6" max="6" width="9.28515625" style="1" customWidth="1"/>
    <col min="7" max="7" width="10" style="1" customWidth="1"/>
    <col min="8" max="8" width="7.5703125" style="1" customWidth="1"/>
    <col min="9" max="9" width="6.7109375" style="1" customWidth="1"/>
    <col min="10" max="10" width="8.28515625" style="1" customWidth="1"/>
    <col min="11" max="11" width="10" style="1" customWidth="1"/>
    <col min="12" max="16384" width="9.28515625" style="1"/>
  </cols>
  <sheetData>
    <row r="1" spans="1:12" ht="15">
      <c r="A1" s="2" t="s">
        <v>0</v>
      </c>
      <c r="C1" s="117" t="s">
        <v>191</v>
      </c>
      <c r="D1" s="118"/>
      <c r="E1" s="118"/>
      <c r="F1" s="3" t="s">
        <v>1</v>
      </c>
      <c r="G1" s="1" t="s">
        <v>2</v>
      </c>
      <c r="H1" s="119" t="s">
        <v>3</v>
      </c>
      <c r="I1" s="119"/>
      <c r="J1" s="119"/>
      <c r="K1" s="119"/>
    </row>
    <row r="2" spans="1:12" ht="18">
      <c r="A2" s="4" t="s">
        <v>4</v>
      </c>
      <c r="C2" s="1"/>
      <c r="G2" s="1" t="s">
        <v>5</v>
      </c>
      <c r="H2" s="119" t="s">
        <v>190</v>
      </c>
      <c r="I2" s="119"/>
      <c r="J2" s="119"/>
      <c r="K2" s="119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8</v>
      </c>
      <c r="I3" s="8">
        <v>1</v>
      </c>
      <c r="J3" s="9">
        <v>2025</v>
      </c>
      <c r="K3" s="10"/>
    </row>
    <row r="4" spans="1:12">
      <c r="C4" s="1"/>
      <c r="D4" s="5"/>
      <c r="H4" s="11" t="s">
        <v>9</v>
      </c>
      <c r="I4" s="11" t="s">
        <v>10</v>
      </c>
      <c r="J4" s="11" t="s">
        <v>11</v>
      </c>
    </row>
    <row r="5" spans="1:12" ht="33.75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ht="15">
      <c r="A6" s="16">
        <v>1</v>
      </c>
      <c r="B6" s="17">
        <v>1</v>
      </c>
      <c r="C6" s="18" t="s">
        <v>24</v>
      </c>
      <c r="D6" s="19" t="s">
        <v>25</v>
      </c>
      <c r="E6" s="20" t="s">
        <v>26</v>
      </c>
      <c r="F6" s="21">
        <v>200</v>
      </c>
      <c r="G6" s="22">
        <v>8</v>
      </c>
      <c r="H6" s="22">
        <v>10.6</v>
      </c>
      <c r="I6" s="22">
        <v>17</v>
      </c>
      <c r="J6" s="22">
        <v>239.1</v>
      </c>
      <c r="K6" s="23" t="s">
        <v>27</v>
      </c>
      <c r="L6" s="24">
        <v>13.11</v>
      </c>
    </row>
    <row r="7" spans="1:12" ht="15">
      <c r="A7" s="25"/>
      <c r="B7" s="26"/>
      <c r="C7" s="27"/>
      <c r="D7" s="19"/>
      <c r="E7" s="20" t="s">
        <v>28</v>
      </c>
      <c r="F7" s="21">
        <v>40</v>
      </c>
      <c r="G7" s="22">
        <v>2.6</v>
      </c>
      <c r="H7" s="22">
        <v>3</v>
      </c>
      <c r="I7" s="22">
        <v>8</v>
      </c>
      <c r="J7" s="22">
        <v>110.2</v>
      </c>
      <c r="K7" s="21" t="s">
        <v>29</v>
      </c>
      <c r="L7" s="24">
        <v>8.3000000000000007</v>
      </c>
    </row>
    <row r="8" spans="1:12" ht="15">
      <c r="A8" s="25"/>
      <c r="B8" s="26"/>
      <c r="C8" s="27"/>
      <c r="D8" s="28" t="s">
        <v>30</v>
      </c>
      <c r="E8" s="29" t="s">
        <v>31</v>
      </c>
      <c r="F8" s="21">
        <v>200</v>
      </c>
      <c r="G8" s="22">
        <v>3.8</v>
      </c>
      <c r="H8" s="22">
        <v>2</v>
      </c>
      <c r="I8" s="22">
        <v>14.4</v>
      </c>
      <c r="J8" s="22">
        <v>96.1</v>
      </c>
      <c r="K8" s="21" t="s">
        <v>32</v>
      </c>
      <c r="L8" s="30">
        <v>9.39</v>
      </c>
    </row>
    <row r="9" spans="1:12" ht="15">
      <c r="A9" s="25"/>
      <c r="B9" s="26"/>
      <c r="C9" s="27"/>
      <c r="D9" s="31" t="s">
        <v>33</v>
      </c>
      <c r="E9" s="29" t="s">
        <v>34</v>
      </c>
      <c r="F9" s="21">
        <v>20</v>
      </c>
      <c r="G9" s="22">
        <v>1.5</v>
      </c>
      <c r="H9" s="22">
        <v>0.1</v>
      </c>
      <c r="I9" s="22">
        <v>10</v>
      </c>
      <c r="J9" s="22">
        <v>47.4</v>
      </c>
      <c r="K9" s="21" t="s">
        <v>35</v>
      </c>
      <c r="L9" s="32">
        <v>1</v>
      </c>
    </row>
    <row r="10" spans="1:12" ht="15">
      <c r="A10" s="25"/>
      <c r="B10" s="26"/>
      <c r="C10" s="27"/>
      <c r="D10" s="31" t="s">
        <v>36</v>
      </c>
      <c r="E10" s="33" t="s">
        <v>37</v>
      </c>
      <c r="F10" s="21">
        <v>100</v>
      </c>
      <c r="G10" s="22">
        <v>0.3</v>
      </c>
      <c r="H10" s="22">
        <v>0.4</v>
      </c>
      <c r="I10" s="22">
        <v>18.7</v>
      </c>
      <c r="J10" s="22">
        <v>47.2</v>
      </c>
      <c r="K10" s="34" t="s">
        <v>38</v>
      </c>
      <c r="L10" s="32">
        <v>7.5</v>
      </c>
    </row>
    <row r="11" spans="1:12" ht="15">
      <c r="A11" s="35"/>
      <c r="B11" s="36"/>
      <c r="C11" s="37"/>
      <c r="D11" s="38" t="s">
        <v>39</v>
      </c>
      <c r="E11" s="39"/>
      <c r="F11" s="40">
        <f>SUM(F6:F10)</f>
        <v>560</v>
      </c>
      <c r="G11" s="40">
        <f>SUM(G6:G10)</f>
        <v>16.2</v>
      </c>
      <c r="H11" s="41"/>
      <c r="I11" s="40">
        <f>SUM(I6:I10)</f>
        <v>68.099999999999994</v>
      </c>
      <c r="J11" s="40">
        <f>SUM(J6:J10)</f>
        <v>540</v>
      </c>
      <c r="K11" s="42"/>
      <c r="L11" s="40">
        <v>39.299999999999997</v>
      </c>
    </row>
    <row r="12" spans="1:12" ht="15">
      <c r="A12" s="43">
        <f>A6</f>
        <v>1</v>
      </c>
      <c r="B12" s="44">
        <f>B6</f>
        <v>1</v>
      </c>
      <c r="C12" s="45" t="s">
        <v>40</v>
      </c>
      <c r="D12" s="46" t="s">
        <v>41</v>
      </c>
      <c r="E12" s="47" t="s">
        <v>42</v>
      </c>
      <c r="F12" s="48">
        <v>60</v>
      </c>
      <c r="G12" s="48">
        <v>0.7</v>
      </c>
      <c r="H12" s="48">
        <v>0.1</v>
      </c>
      <c r="I12" s="48">
        <v>2.2999999999999998</v>
      </c>
      <c r="J12" s="48">
        <v>12.8</v>
      </c>
      <c r="K12" s="49" t="s">
        <v>43</v>
      </c>
      <c r="L12" s="48">
        <v>15.04</v>
      </c>
    </row>
    <row r="13" spans="1:12" ht="15">
      <c r="A13" s="25"/>
      <c r="B13" s="26"/>
      <c r="C13" s="27"/>
      <c r="D13" s="50" t="s">
        <v>25</v>
      </c>
      <c r="E13" s="51" t="s">
        <v>44</v>
      </c>
      <c r="F13" s="52">
        <v>200</v>
      </c>
      <c r="G13" s="48">
        <v>4.7</v>
      </c>
      <c r="H13" s="48">
        <v>6.2</v>
      </c>
      <c r="I13" s="48">
        <v>13.6</v>
      </c>
      <c r="J13" s="48">
        <v>129.4</v>
      </c>
      <c r="K13" s="49" t="s">
        <v>45</v>
      </c>
      <c r="L13" s="48">
        <v>16.63</v>
      </c>
    </row>
    <row r="14" spans="1:12" ht="15">
      <c r="A14" s="25"/>
      <c r="B14" s="26"/>
      <c r="C14" s="27"/>
      <c r="D14" s="53" t="s">
        <v>25</v>
      </c>
      <c r="E14" s="54" t="s">
        <v>46</v>
      </c>
      <c r="F14" s="55">
        <v>200</v>
      </c>
      <c r="G14" s="48">
        <v>10.1</v>
      </c>
      <c r="H14" s="55">
        <v>13.1</v>
      </c>
      <c r="I14" s="48">
        <v>41</v>
      </c>
      <c r="J14" s="55">
        <v>389.9</v>
      </c>
      <c r="K14" s="56" t="s">
        <v>47</v>
      </c>
      <c r="L14" s="48">
        <v>89</v>
      </c>
    </row>
    <row r="15" spans="1:12" ht="15">
      <c r="A15" s="25"/>
      <c r="B15" s="26"/>
      <c r="C15" s="27"/>
      <c r="D15" s="57" t="s">
        <v>48</v>
      </c>
      <c r="E15" s="58" t="s">
        <v>49</v>
      </c>
      <c r="F15" s="55">
        <v>200</v>
      </c>
      <c r="G15" s="48">
        <v>0.5</v>
      </c>
      <c r="H15" s="55" t="s">
        <v>50</v>
      </c>
      <c r="I15" s="48">
        <v>24</v>
      </c>
      <c r="J15" s="55">
        <v>141</v>
      </c>
      <c r="K15" s="56" t="s">
        <v>51</v>
      </c>
      <c r="L15" s="48">
        <v>11.8</v>
      </c>
    </row>
    <row r="16" spans="1:12" ht="15">
      <c r="A16" s="25"/>
      <c r="B16" s="26"/>
      <c r="C16" s="27"/>
      <c r="D16" s="57" t="s">
        <v>52</v>
      </c>
      <c r="E16" s="58" t="s">
        <v>53</v>
      </c>
      <c r="F16" s="55">
        <v>20</v>
      </c>
      <c r="G16" s="48">
        <v>1.3</v>
      </c>
      <c r="H16" s="55">
        <v>0.2</v>
      </c>
      <c r="I16" s="48">
        <v>8.5</v>
      </c>
      <c r="J16" s="55">
        <v>40.799999999999997</v>
      </c>
      <c r="K16" s="56" t="s">
        <v>35</v>
      </c>
      <c r="L16" s="48">
        <v>0.71</v>
      </c>
    </row>
    <row r="17" spans="1:12" ht="15">
      <c r="A17" s="25"/>
      <c r="B17" s="26"/>
      <c r="C17" s="27"/>
      <c r="D17" s="59" t="s">
        <v>54</v>
      </c>
      <c r="E17" s="58" t="s">
        <v>55</v>
      </c>
      <c r="F17" s="52">
        <v>40</v>
      </c>
      <c r="G17" s="48">
        <v>3.1</v>
      </c>
      <c r="H17" s="48">
        <v>0.3</v>
      </c>
      <c r="I17" s="48">
        <v>20.100000000000001</v>
      </c>
      <c r="J17" s="48">
        <v>94.7</v>
      </c>
      <c r="K17" s="49" t="s">
        <v>35</v>
      </c>
      <c r="L17" s="48">
        <v>1.84</v>
      </c>
    </row>
    <row r="18" spans="1:12" ht="15">
      <c r="A18" s="35"/>
      <c r="B18" s="36"/>
      <c r="C18" s="37"/>
      <c r="D18" s="38" t="s">
        <v>39</v>
      </c>
      <c r="E18" s="60"/>
      <c r="F18" s="40">
        <f>SUM(F12:F17)</f>
        <v>720</v>
      </c>
      <c r="G18" s="40">
        <f>SUM(G12:G17)</f>
        <v>20.400000000000002</v>
      </c>
      <c r="H18" s="40">
        <f>SUM(H12:H17)</f>
        <v>19.899999999999999</v>
      </c>
      <c r="I18" s="40">
        <f>SUM(I12:I17)</f>
        <v>109.5</v>
      </c>
      <c r="J18" s="40">
        <f>SUM(J12:J17)</f>
        <v>808.6</v>
      </c>
      <c r="K18" s="42"/>
      <c r="L18" s="40">
        <f>SUM(L12:L17)</f>
        <v>135.02000000000001</v>
      </c>
    </row>
    <row r="19" spans="1:12" ht="15">
      <c r="A19" s="61">
        <f>A6</f>
        <v>1</v>
      </c>
      <c r="B19" s="62">
        <f>B6</f>
        <v>1</v>
      </c>
      <c r="C19" s="114" t="s">
        <v>56</v>
      </c>
      <c r="D19" s="115"/>
      <c r="E19" s="63"/>
      <c r="F19" s="64">
        <f>F11+F18</f>
        <v>1280</v>
      </c>
      <c r="G19" s="64">
        <f>G11+G18</f>
        <v>36.6</v>
      </c>
      <c r="H19" s="64">
        <f>H11+H18</f>
        <v>19.899999999999999</v>
      </c>
      <c r="I19" s="64">
        <f>I11+I18</f>
        <v>177.6</v>
      </c>
      <c r="J19" s="64">
        <f>J11+J18</f>
        <v>1348.6</v>
      </c>
      <c r="K19" s="64"/>
      <c r="L19" s="64">
        <f>L11+L18</f>
        <v>174.32</v>
      </c>
    </row>
    <row r="20" spans="1:12" ht="15">
      <c r="A20" s="65">
        <v>1</v>
      </c>
      <c r="B20" s="26">
        <v>2</v>
      </c>
      <c r="C20" s="18" t="s">
        <v>24</v>
      </c>
      <c r="D20" s="66" t="s">
        <v>41</v>
      </c>
      <c r="E20" s="67" t="s">
        <v>57</v>
      </c>
      <c r="F20" s="68">
        <v>60</v>
      </c>
      <c r="G20" s="69">
        <v>0.7</v>
      </c>
      <c r="H20" s="69">
        <v>0.1</v>
      </c>
      <c r="I20" s="69">
        <v>2.2999999999999998</v>
      </c>
      <c r="J20" s="69">
        <v>12.8</v>
      </c>
      <c r="K20" s="70" t="s">
        <v>58</v>
      </c>
      <c r="L20" s="24">
        <v>15.04</v>
      </c>
    </row>
    <row r="21" spans="1:12" ht="30">
      <c r="A21" s="65"/>
      <c r="B21" s="26"/>
      <c r="C21" s="27"/>
      <c r="D21" s="66" t="s">
        <v>59</v>
      </c>
      <c r="E21" s="67" t="s">
        <v>60</v>
      </c>
      <c r="F21" s="68">
        <v>120</v>
      </c>
      <c r="G21" s="69">
        <v>9.6999999999999993</v>
      </c>
      <c r="H21" s="69">
        <v>12.8</v>
      </c>
      <c r="I21" s="69">
        <v>10.3</v>
      </c>
      <c r="J21" s="69">
        <v>201.2</v>
      </c>
      <c r="K21" s="70" t="s">
        <v>61</v>
      </c>
      <c r="L21" s="24">
        <v>34.67</v>
      </c>
    </row>
    <row r="22" spans="1:12" ht="15">
      <c r="A22" s="65"/>
      <c r="B22" s="26"/>
      <c r="C22" s="27"/>
      <c r="D22" s="66" t="s">
        <v>62</v>
      </c>
      <c r="E22" s="71" t="s">
        <v>63</v>
      </c>
      <c r="F22" s="72">
        <v>150</v>
      </c>
      <c r="G22" s="73">
        <v>6</v>
      </c>
      <c r="H22" s="73">
        <v>4.8</v>
      </c>
      <c r="I22" s="73">
        <v>26.9</v>
      </c>
      <c r="J22" s="73">
        <v>205.9</v>
      </c>
      <c r="K22" s="68" t="s">
        <v>64</v>
      </c>
      <c r="L22" s="74">
        <v>5.4</v>
      </c>
    </row>
    <row r="23" spans="1:12" ht="15">
      <c r="A23" s="65"/>
      <c r="B23" s="26"/>
      <c r="C23" s="27"/>
      <c r="D23" s="75" t="s">
        <v>30</v>
      </c>
      <c r="E23" s="71" t="s">
        <v>65</v>
      </c>
      <c r="F23" s="68">
        <v>200</v>
      </c>
      <c r="G23" s="69">
        <v>0.3</v>
      </c>
      <c r="H23" s="69">
        <v>0</v>
      </c>
      <c r="I23" s="69">
        <v>14.2</v>
      </c>
      <c r="J23" s="69">
        <v>62.1</v>
      </c>
      <c r="K23" s="68" t="s">
        <v>66</v>
      </c>
      <c r="L23" s="30">
        <v>1.6</v>
      </c>
    </row>
    <row r="24" spans="1:12" ht="15">
      <c r="A24" s="65"/>
      <c r="B24" s="26"/>
      <c r="C24" s="27"/>
      <c r="D24" s="76" t="s">
        <v>33</v>
      </c>
      <c r="E24" s="71" t="s">
        <v>34</v>
      </c>
      <c r="F24" s="68">
        <v>30</v>
      </c>
      <c r="G24" s="69">
        <v>2.2999999999999998</v>
      </c>
      <c r="H24" s="69">
        <v>0.2</v>
      </c>
      <c r="I24" s="69">
        <v>15.1</v>
      </c>
      <c r="J24" s="69">
        <v>71.099999999999994</v>
      </c>
      <c r="K24" s="68" t="s">
        <v>35</v>
      </c>
      <c r="L24" s="32">
        <v>1.6</v>
      </c>
    </row>
    <row r="25" spans="1:12" ht="15">
      <c r="A25" s="77"/>
      <c r="B25" s="36"/>
      <c r="C25" s="37"/>
      <c r="D25" s="38" t="s">
        <v>39</v>
      </c>
      <c r="E25" s="39"/>
      <c r="F25" s="40">
        <f>SUM(F20:F24)</f>
        <v>560</v>
      </c>
      <c r="G25" s="40">
        <f>SUM(G20:G24)</f>
        <v>19</v>
      </c>
      <c r="H25" s="40">
        <f>SUM(H20:H24)</f>
        <v>17.899999999999999</v>
      </c>
      <c r="I25" s="40">
        <f>SUM(I20:I24)</f>
        <v>68.8</v>
      </c>
      <c r="J25" s="40">
        <f>SUM(J20:J24)</f>
        <v>553.1</v>
      </c>
      <c r="K25" s="42"/>
      <c r="L25" s="40">
        <f>SUM(L20:L24)</f>
        <v>58.31</v>
      </c>
    </row>
    <row r="26" spans="1:12" ht="15">
      <c r="A26" s="44">
        <f>A20</f>
        <v>1</v>
      </c>
      <c r="B26" s="44">
        <f>B20</f>
        <v>2</v>
      </c>
      <c r="C26" s="45" t="s">
        <v>40</v>
      </c>
      <c r="D26" s="46" t="s">
        <v>41</v>
      </c>
      <c r="E26" s="78" t="s">
        <v>67</v>
      </c>
      <c r="F26" s="48">
        <v>60</v>
      </c>
      <c r="G26" s="48">
        <v>5.4</v>
      </c>
      <c r="H26" s="48">
        <v>3.6</v>
      </c>
      <c r="I26" s="48">
        <v>1</v>
      </c>
      <c r="J26" s="48">
        <v>107.3</v>
      </c>
      <c r="K26" s="49" t="s">
        <v>68</v>
      </c>
      <c r="L26" s="48">
        <v>6.3</v>
      </c>
    </row>
    <row r="27" spans="1:12" ht="15">
      <c r="A27" s="65"/>
      <c r="B27" s="26"/>
      <c r="C27" s="27"/>
      <c r="D27" s="46" t="s">
        <v>25</v>
      </c>
      <c r="E27" s="78" t="s">
        <v>69</v>
      </c>
      <c r="F27" s="48">
        <v>200</v>
      </c>
      <c r="G27" s="48">
        <v>4.5999999999999996</v>
      </c>
      <c r="H27" s="48">
        <v>4.5999999999999996</v>
      </c>
      <c r="I27" s="48">
        <v>10.3</v>
      </c>
      <c r="J27" s="48">
        <v>101.6</v>
      </c>
      <c r="K27" s="49" t="s">
        <v>70</v>
      </c>
      <c r="L27" s="48">
        <v>5.9</v>
      </c>
    </row>
    <row r="28" spans="1:12" ht="15">
      <c r="A28" s="65"/>
      <c r="B28" s="26"/>
      <c r="C28" s="27"/>
      <c r="D28" s="46" t="s">
        <v>25</v>
      </c>
      <c r="E28" s="78" t="s">
        <v>71</v>
      </c>
      <c r="F28" s="48">
        <v>200</v>
      </c>
      <c r="G28" s="48">
        <v>10.1</v>
      </c>
      <c r="H28" s="48">
        <v>13.1</v>
      </c>
      <c r="I28" s="48">
        <v>41</v>
      </c>
      <c r="J28" s="48">
        <v>389.9</v>
      </c>
      <c r="K28" s="49" t="s">
        <v>72</v>
      </c>
      <c r="L28" s="48">
        <v>86.7</v>
      </c>
    </row>
    <row r="29" spans="1:12" ht="15">
      <c r="A29" s="65"/>
      <c r="B29" s="26"/>
      <c r="C29" s="27"/>
      <c r="D29" s="46" t="s">
        <v>48</v>
      </c>
      <c r="E29" s="78" t="s">
        <v>73</v>
      </c>
      <c r="F29" s="48">
        <v>200</v>
      </c>
      <c r="G29" s="48">
        <v>0.1</v>
      </c>
      <c r="H29" s="48">
        <v>0.1</v>
      </c>
      <c r="I29" s="48">
        <v>37.200000000000003</v>
      </c>
      <c r="J29" s="48">
        <v>78</v>
      </c>
      <c r="K29" s="49" t="s">
        <v>74</v>
      </c>
      <c r="L29" s="48">
        <v>3</v>
      </c>
    </row>
    <row r="30" spans="1:12" ht="15">
      <c r="A30" s="65"/>
      <c r="B30" s="26"/>
      <c r="C30" s="27"/>
      <c r="D30" s="46" t="s">
        <v>52</v>
      </c>
      <c r="E30" s="78" t="s">
        <v>53</v>
      </c>
      <c r="F30" s="48">
        <v>20</v>
      </c>
      <c r="G30" s="48">
        <v>1.3</v>
      </c>
      <c r="H30" s="48">
        <v>0.2</v>
      </c>
      <c r="I30" s="48">
        <v>8.5</v>
      </c>
      <c r="J30" s="48">
        <v>40.799999999999997</v>
      </c>
      <c r="K30" s="49" t="s">
        <v>35</v>
      </c>
      <c r="L30" s="48">
        <v>1</v>
      </c>
    </row>
    <row r="31" spans="1:12" ht="15">
      <c r="A31" s="65"/>
      <c r="B31" s="26"/>
      <c r="C31" s="27"/>
      <c r="D31" s="79" t="s">
        <v>54</v>
      </c>
      <c r="E31" s="78" t="s">
        <v>55</v>
      </c>
      <c r="F31" s="48">
        <v>40</v>
      </c>
      <c r="G31" s="48">
        <v>3.1</v>
      </c>
      <c r="H31" s="48">
        <v>0.3</v>
      </c>
      <c r="I31" s="48">
        <v>20.100000000000001</v>
      </c>
      <c r="J31" s="48">
        <v>94.7</v>
      </c>
      <c r="K31" s="49" t="s">
        <v>35</v>
      </c>
      <c r="L31" s="48">
        <v>2</v>
      </c>
    </row>
    <row r="32" spans="1:12" ht="15">
      <c r="A32" s="77"/>
      <c r="B32" s="36"/>
      <c r="C32" s="37"/>
      <c r="D32" s="38" t="s">
        <v>39</v>
      </c>
      <c r="E32" s="39"/>
      <c r="F32" s="40">
        <f>SUM(F26:F31)</f>
        <v>720</v>
      </c>
      <c r="G32" s="40">
        <f>SUM(G26:G31)</f>
        <v>24.600000000000005</v>
      </c>
      <c r="H32" s="40">
        <f>SUM(H26:H31)</f>
        <v>21.9</v>
      </c>
      <c r="I32" s="40">
        <f>SUM(I26:I31)</f>
        <v>118.1</v>
      </c>
      <c r="J32" s="40">
        <f>SUM(J26:J31)</f>
        <v>812.3</v>
      </c>
      <c r="K32" s="42"/>
      <c r="L32" s="40">
        <f>SUM(L26:L31)</f>
        <v>104.9</v>
      </c>
    </row>
    <row r="33" spans="1:12" ht="15.75" customHeight="1">
      <c r="A33" s="80">
        <f>A20</f>
        <v>1</v>
      </c>
      <c r="B33" s="80">
        <f>B20</f>
        <v>2</v>
      </c>
      <c r="C33" s="114" t="s">
        <v>56</v>
      </c>
      <c r="D33" s="115"/>
      <c r="E33" s="63"/>
      <c r="F33" s="64">
        <f>F25+F32</f>
        <v>1280</v>
      </c>
      <c r="G33" s="64">
        <f>G25+G32</f>
        <v>43.600000000000009</v>
      </c>
      <c r="H33" s="64">
        <f>H25+H32</f>
        <v>39.799999999999997</v>
      </c>
      <c r="I33" s="64">
        <f>I25+I32</f>
        <v>186.89999999999998</v>
      </c>
      <c r="J33" s="64">
        <f>J25+J32</f>
        <v>1365.4</v>
      </c>
      <c r="K33" s="64"/>
      <c r="L33" s="64">
        <f>L25+L32</f>
        <v>163.21</v>
      </c>
    </row>
    <row r="34" spans="1:12" ht="30">
      <c r="A34" s="16">
        <v>1</v>
      </c>
      <c r="B34" s="17">
        <v>3</v>
      </c>
      <c r="C34" s="18" t="s">
        <v>24</v>
      </c>
      <c r="D34" s="66" t="s">
        <v>25</v>
      </c>
      <c r="E34" s="67" t="s">
        <v>75</v>
      </c>
      <c r="F34" s="68">
        <v>180</v>
      </c>
      <c r="G34" s="69">
        <v>11</v>
      </c>
      <c r="H34" s="69">
        <v>9</v>
      </c>
      <c r="I34" s="69">
        <v>14.8</v>
      </c>
      <c r="J34" s="69">
        <v>299.60000000000002</v>
      </c>
      <c r="K34" s="70" t="s">
        <v>76</v>
      </c>
      <c r="L34" s="24">
        <v>14.8</v>
      </c>
    </row>
    <row r="35" spans="1:12" ht="15">
      <c r="A35" s="25"/>
      <c r="B35" s="26"/>
      <c r="C35" s="27"/>
      <c r="D35" s="66"/>
      <c r="E35" s="67" t="s">
        <v>77</v>
      </c>
      <c r="F35" s="68">
        <v>30</v>
      </c>
      <c r="G35" s="69">
        <v>2.1</v>
      </c>
      <c r="H35" s="69">
        <v>4.5999999999999996</v>
      </c>
      <c r="I35" s="69">
        <v>13.7</v>
      </c>
      <c r="J35" s="69">
        <v>63</v>
      </c>
      <c r="K35" s="68" t="s">
        <v>78</v>
      </c>
      <c r="L35" s="24">
        <v>13.7</v>
      </c>
    </row>
    <row r="36" spans="1:12" ht="15">
      <c r="A36" s="25"/>
      <c r="B36" s="26"/>
      <c r="C36" s="27"/>
      <c r="D36" s="75" t="s">
        <v>30</v>
      </c>
      <c r="E36" s="71" t="s">
        <v>79</v>
      </c>
      <c r="F36" s="72">
        <v>200</v>
      </c>
      <c r="G36" s="73">
        <v>1.5</v>
      </c>
      <c r="H36" s="73">
        <v>2.2999999999999998</v>
      </c>
      <c r="I36" s="73">
        <v>21.4</v>
      </c>
      <c r="J36" s="73">
        <v>107</v>
      </c>
      <c r="K36" s="68" t="s">
        <v>80</v>
      </c>
      <c r="L36" s="74">
        <v>21.4</v>
      </c>
    </row>
    <row r="37" spans="1:12" ht="15">
      <c r="A37" s="25"/>
      <c r="B37" s="26"/>
      <c r="C37" s="27"/>
      <c r="D37" s="75" t="s">
        <v>81</v>
      </c>
      <c r="E37" s="71" t="s">
        <v>82</v>
      </c>
      <c r="F37" s="68">
        <v>100</v>
      </c>
      <c r="G37" s="69">
        <v>0.4</v>
      </c>
      <c r="H37" s="69">
        <v>0.4</v>
      </c>
      <c r="I37" s="69">
        <v>4.7</v>
      </c>
      <c r="J37" s="69">
        <v>41.8</v>
      </c>
      <c r="K37" s="68" t="s">
        <v>38</v>
      </c>
      <c r="L37" s="30">
        <v>11</v>
      </c>
    </row>
    <row r="38" spans="1:12" ht="15">
      <c r="A38" s="25"/>
      <c r="B38" s="26"/>
      <c r="C38" s="27"/>
      <c r="D38" s="76" t="s">
        <v>33</v>
      </c>
      <c r="E38" s="71" t="s">
        <v>34</v>
      </c>
      <c r="F38" s="68">
        <v>20</v>
      </c>
      <c r="G38" s="69">
        <v>1.5</v>
      </c>
      <c r="H38" s="69">
        <v>0.1</v>
      </c>
      <c r="I38" s="69">
        <v>10</v>
      </c>
      <c r="J38" s="69">
        <v>47.4</v>
      </c>
      <c r="K38" s="68" t="s">
        <v>35</v>
      </c>
      <c r="L38" s="30">
        <v>1</v>
      </c>
    </row>
    <row r="39" spans="1:12" ht="15">
      <c r="A39" s="35"/>
      <c r="B39" s="36"/>
      <c r="C39" s="37"/>
      <c r="D39" s="38" t="s">
        <v>39</v>
      </c>
      <c r="E39" s="39"/>
      <c r="F39" s="40">
        <f>SUM(F34:F38)</f>
        <v>530</v>
      </c>
      <c r="G39" s="40">
        <f>SUM(G34:G38)</f>
        <v>16.5</v>
      </c>
      <c r="H39" s="40">
        <f>SUM(H34:H38)</f>
        <v>16.399999999999999</v>
      </c>
      <c r="I39" s="40">
        <f>SUM(I34:I38)</f>
        <v>64.599999999999994</v>
      </c>
      <c r="J39" s="40">
        <f>SUM(J34:J38)</f>
        <v>558.80000000000007</v>
      </c>
      <c r="K39" s="42"/>
      <c r="L39" s="40">
        <f>SUM(L34:L38)</f>
        <v>61.9</v>
      </c>
    </row>
    <row r="40" spans="1:12" ht="15">
      <c r="A40" s="43">
        <f>A34</f>
        <v>1</v>
      </c>
      <c r="B40" s="44">
        <f>B34</f>
        <v>3</v>
      </c>
      <c r="C40" s="45" t="s">
        <v>40</v>
      </c>
      <c r="D40" s="46" t="s">
        <v>41</v>
      </c>
      <c r="E40" s="78" t="s">
        <v>83</v>
      </c>
      <c r="F40" s="48">
        <v>60</v>
      </c>
      <c r="G40" s="48">
        <v>0.9</v>
      </c>
      <c r="H40" s="48">
        <v>3</v>
      </c>
      <c r="I40" s="48">
        <v>5.0999999999999996</v>
      </c>
      <c r="J40" s="48">
        <v>51.1</v>
      </c>
      <c r="K40" s="49" t="s">
        <v>43</v>
      </c>
      <c r="L40" s="48">
        <v>10.96</v>
      </c>
    </row>
    <row r="41" spans="1:12" ht="15">
      <c r="A41" s="25"/>
      <c r="B41" s="26"/>
      <c r="C41" s="27"/>
      <c r="D41" s="46" t="s">
        <v>25</v>
      </c>
      <c r="E41" s="78" t="s">
        <v>84</v>
      </c>
      <c r="F41" s="48">
        <v>200</v>
      </c>
      <c r="G41" s="48">
        <v>1.2</v>
      </c>
      <c r="H41" s="48">
        <v>4.7</v>
      </c>
      <c r="I41" s="48">
        <v>13.2</v>
      </c>
      <c r="J41" s="48">
        <v>10.3</v>
      </c>
      <c r="K41" s="49" t="s">
        <v>85</v>
      </c>
      <c r="L41" s="48">
        <v>25.44</v>
      </c>
    </row>
    <row r="42" spans="1:12" ht="15">
      <c r="A42" s="25"/>
      <c r="B42" s="26"/>
      <c r="C42" s="27"/>
      <c r="D42" s="46" t="s">
        <v>86</v>
      </c>
      <c r="E42" s="78" t="s">
        <v>87</v>
      </c>
      <c r="F42" s="48">
        <v>90</v>
      </c>
      <c r="G42" s="48">
        <v>1.4</v>
      </c>
      <c r="H42" s="48">
        <v>5</v>
      </c>
      <c r="I42" s="48">
        <v>10</v>
      </c>
      <c r="J42" s="48">
        <v>258.3</v>
      </c>
      <c r="K42" s="49" t="s">
        <v>88</v>
      </c>
      <c r="L42" s="48">
        <v>33.450000000000003</v>
      </c>
    </row>
    <row r="43" spans="1:12" ht="15">
      <c r="A43" s="25"/>
      <c r="B43" s="26"/>
      <c r="C43" s="27"/>
      <c r="D43" s="46" t="s">
        <v>62</v>
      </c>
      <c r="E43" s="78" t="s">
        <v>89</v>
      </c>
      <c r="F43" s="48">
        <v>150</v>
      </c>
      <c r="G43" s="48">
        <v>12.2</v>
      </c>
      <c r="H43" s="48">
        <v>11.2</v>
      </c>
      <c r="I43" s="48">
        <v>23.8</v>
      </c>
      <c r="J43" s="48">
        <v>246.2</v>
      </c>
      <c r="K43" s="49" t="s">
        <v>90</v>
      </c>
      <c r="L43" s="48">
        <v>6.73</v>
      </c>
    </row>
    <row r="44" spans="1:12" ht="15">
      <c r="A44" s="25"/>
      <c r="B44" s="26"/>
      <c r="C44" s="27"/>
      <c r="D44" s="46" t="s">
        <v>48</v>
      </c>
      <c r="E44" s="78" t="s">
        <v>91</v>
      </c>
      <c r="F44" s="48">
        <v>200</v>
      </c>
      <c r="G44" s="48">
        <v>5</v>
      </c>
      <c r="H44" s="48">
        <v>0.2</v>
      </c>
      <c r="I44" s="48">
        <v>32.6</v>
      </c>
      <c r="J44" s="48">
        <v>83.4</v>
      </c>
      <c r="K44" s="49" t="s">
        <v>92</v>
      </c>
      <c r="L44" s="48">
        <v>8.25</v>
      </c>
    </row>
    <row r="45" spans="1:12" ht="15">
      <c r="A45" s="25"/>
      <c r="B45" s="26"/>
      <c r="C45" s="27"/>
      <c r="D45" s="46" t="s">
        <v>52</v>
      </c>
      <c r="E45" s="78" t="s">
        <v>53</v>
      </c>
      <c r="F45" s="48">
        <v>20</v>
      </c>
      <c r="G45" s="48">
        <v>1.3</v>
      </c>
      <c r="H45" s="48">
        <v>0.2</v>
      </c>
      <c r="I45" s="48">
        <v>8.5</v>
      </c>
      <c r="J45" s="48">
        <v>40.799999999999997</v>
      </c>
      <c r="K45" s="49" t="s">
        <v>35</v>
      </c>
      <c r="L45" s="48">
        <v>1</v>
      </c>
    </row>
    <row r="46" spans="1:12" ht="15">
      <c r="A46" s="25"/>
      <c r="B46" s="26"/>
      <c r="C46" s="27"/>
      <c r="D46" s="79" t="s">
        <v>54</v>
      </c>
      <c r="E46" s="78" t="s">
        <v>55</v>
      </c>
      <c r="F46" s="48">
        <v>40</v>
      </c>
      <c r="G46" s="48">
        <v>3.1</v>
      </c>
      <c r="H46" s="48">
        <v>0.3</v>
      </c>
      <c r="I46" s="48">
        <v>20.100000000000001</v>
      </c>
      <c r="J46" s="48">
        <v>94.7</v>
      </c>
      <c r="K46" s="49" t="s">
        <v>35</v>
      </c>
      <c r="L46" s="48">
        <v>2</v>
      </c>
    </row>
    <row r="47" spans="1:12" ht="15">
      <c r="A47" s="35"/>
      <c r="B47" s="36"/>
      <c r="C47" s="37"/>
      <c r="D47" s="38" t="s">
        <v>39</v>
      </c>
      <c r="E47" s="39"/>
      <c r="F47" s="40">
        <f>SUM(F40:F46)</f>
        <v>760</v>
      </c>
      <c r="G47" s="40">
        <f>SUM(G40:G46)</f>
        <v>25.1</v>
      </c>
      <c r="H47" s="40">
        <f>SUM(H40:H46)</f>
        <v>24.599999999999998</v>
      </c>
      <c r="I47" s="40">
        <f>SUM(I40:I46)</f>
        <v>113.29999999999998</v>
      </c>
      <c r="J47" s="40">
        <f>SUM(J40:J46)</f>
        <v>784.80000000000007</v>
      </c>
      <c r="K47" s="42"/>
      <c r="L47" s="40">
        <f>SUM(L40:L46)</f>
        <v>87.830000000000013</v>
      </c>
    </row>
    <row r="48" spans="1:12" ht="15.75" customHeight="1">
      <c r="A48" s="61">
        <f>A34</f>
        <v>1</v>
      </c>
      <c r="B48" s="62">
        <f>B34</f>
        <v>3</v>
      </c>
      <c r="C48" s="114" t="s">
        <v>56</v>
      </c>
      <c r="D48" s="115"/>
      <c r="E48" s="63"/>
      <c r="F48" s="64">
        <f>F39+F47</f>
        <v>1290</v>
      </c>
      <c r="G48" s="64">
        <f>G39+G47</f>
        <v>41.6</v>
      </c>
      <c r="H48" s="64">
        <f>H39+H47</f>
        <v>41</v>
      </c>
      <c r="I48" s="64">
        <f>I39+I47</f>
        <v>177.89999999999998</v>
      </c>
      <c r="J48" s="64">
        <f>J39+J47</f>
        <v>1343.6000000000001</v>
      </c>
      <c r="K48" s="64"/>
      <c r="L48" s="64">
        <f>L39+L47</f>
        <v>149.73000000000002</v>
      </c>
    </row>
    <row r="49" spans="1:12" ht="15">
      <c r="A49" s="16">
        <v>1</v>
      </c>
      <c r="B49" s="17">
        <v>4</v>
      </c>
      <c r="C49" s="18" t="s">
        <v>24</v>
      </c>
      <c r="D49" s="19" t="s">
        <v>86</v>
      </c>
      <c r="E49" s="20" t="s">
        <v>93</v>
      </c>
      <c r="F49" s="21">
        <v>90</v>
      </c>
      <c r="G49" s="22">
        <v>9.1</v>
      </c>
      <c r="H49" s="22">
        <v>8.9</v>
      </c>
      <c r="I49" s="22">
        <v>10.1</v>
      </c>
      <c r="J49" s="22">
        <v>92.5</v>
      </c>
      <c r="K49" s="23" t="s">
        <v>94</v>
      </c>
      <c r="L49" s="24">
        <v>18.04</v>
      </c>
    </row>
    <row r="50" spans="1:12" ht="15">
      <c r="A50" s="25"/>
      <c r="B50" s="26"/>
      <c r="C50" s="27"/>
      <c r="D50" s="31" t="s">
        <v>62</v>
      </c>
      <c r="E50" s="20" t="s">
        <v>95</v>
      </c>
      <c r="F50" s="21">
        <v>150</v>
      </c>
      <c r="G50" s="22">
        <v>3.2</v>
      </c>
      <c r="H50" s="22">
        <v>5.2</v>
      </c>
      <c r="I50" s="22">
        <v>21.4</v>
      </c>
      <c r="J50" s="22">
        <v>245.7</v>
      </c>
      <c r="K50" s="21" t="s">
        <v>96</v>
      </c>
      <c r="L50" s="24">
        <v>9</v>
      </c>
    </row>
    <row r="51" spans="1:12" ht="15">
      <c r="A51" s="25"/>
      <c r="B51" s="26"/>
      <c r="C51" s="27"/>
      <c r="D51" s="28" t="s">
        <v>30</v>
      </c>
      <c r="E51" s="29" t="s">
        <v>97</v>
      </c>
      <c r="F51" s="81">
        <v>200</v>
      </c>
      <c r="G51" s="82">
        <v>0.4</v>
      </c>
      <c r="H51" s="82">
        <v>0</v>
      </c>
      <c r="I51" s="82">
        <v>15.4</v>
      </c>
      <c r="J51" s="82">
        <v>63.7</v>
      </c>
      <c r="K51" s="21" t="s">
        <v>98</v>
      </c>
      <c r="L51" s="74">
        <v>2.76</v>
      </c>
    </row>
    <row r="52" spans="1:12" ht="15">
      <c r="A52" s="25"/>
      <c r="B52" s="26"/>
      <c r="C52" s="27"/>
      <c r="D52" s="31" t="s">
        <v>33</v>
      </c>
      <c r="E52" s="29" t="s">
        <v>34</v>
      </c>
      <c r="F52" s="21">
        <v>20</v>
      </c>
      <c r="G52" s="22">
        <v>1.5</v>
      </c>
      <c r="H52" s="22">
        <v>0.1</v>
      </c>
      <c r="I52" s="22">
        <v>10</v>
      </c>
      <c r="J52" s="22">
        <v>47.4</v>
      </c>
      <c r="K52" s="21" t="s">
        <v>35</v>
      </c>
      <c r="L52" s="30">
        <v>1</v>
      </c>
    </row>
    <row r="53" spans="1:12" ht="15">
      <c r="A53" s="25"/>
      <c r="B53" s="26"/>
      <c r="C53" s="27"/>
      <c r="D53" s="76"/>
      <c r="E53" s="29" t="s">
        <v>99</v>
      </c>
      <c r="F53" s="21">
        <v>100</v>
      </c>
      <c r="G53" s="22">
        <v>3.8</v>
      </c>
      <c r="H53" s="22">
        <v>3.4</v>
      </c>
      <c r="I53" s="22">
        <v>6.1</v>
      </c>
      <c r="J53" s="22">
        <v>76.3</v>
      </c>
      <c r="K53" s="21" t="s">
        <v>100</v>
      </c>
      <c r="L53" s="32">
        <v>34</v>
      </c>
    </row>
    <row r="54" spans="1:12" ht="15">
      <c r="A54" s="25"/>
      <c r="B54" s="26"/>
      <c r="C54" s="27"/>
      <c r="D54" s="83"/>
      <c r="E54" s="78"/>
      <c r="F54" s="48"/>
      <c r="G54" s="48"/>
      <c r="H54" s="48"/>
      <c r="I54" s="48"/>
      <c r="J54" s="48"/>
      <c r="K54" s="49"/>
      <c r="L54" s="48"/>
    </row>
    <row r="55" spans="1:12" ht="15">
      <c r="A55" s="25"/>
      <c r="B55" s="26"/>
      <c r="C55" s="27"/>
      <c r="D55" s="83"/>
      <c r="E55" s="78"/>
      <c r="F55" s="48"/>
      <c r="G55" s="48"/>
      <c r="H55" s="48"/>
      <c r="I55" s="48"/>
      <c r="J55" s="48"/>
      <c r="K55" s="49"/>
      <c r="L55" s="48"/>
    </row>
    <row r="56" spans="1:12" ht="15">
      <c r="A56" s="35"/>
      <c r="B56" s="36"/>
      <c r="C56" s="37"/>
      <c r="D56" s="38" t="s">
        <v>39</v>
      </c>
      <c r="E56" s="39"/>
      <c r="F56" s="40">
        <f>SUM(F49:F55)</f>
        <v>560</v>
      </c>
      <c r="G56" s="40">
        <f>SUM(G49:G55)</f>
        <v>18</v>
      </c>
      <c r="H56" s="40">
        <f>SUM(H49:H55)</f>
        <v>17.600000000000001</v>
      </c>
      <c r="I56" s="40">
        <f>SUM(I49:I55)</f>
        <v>63</v>
      </c>
      <c r="J56" s="40">
        <f>SUM(J49:J55)</f>
        <v>525.59999999999991</v>
      </c>
      <c r="K56" s="42"/>
      <c r="L56" s="40">
        <f>SUM(L49:L55)</f>
        <v>64.8</v>
      </c>
    </row>
    <row r="57" spans="1:12" ht="15">
      <c r="A57" s="43">
        <f>A49</f>
        <v>1</v>
      </c>
      <c r="B57" s="44">
        <f>B49</f>
        <v>4</v>
      </c>
      <c r="C57" s="45" t="s">
        <v>40</v>
      </c>
      <c r="D57" s="46" t="s">
        <v>101</v>
      </c>
      <c r="E57" s="78" t="s">
        <v>102</v>
      </c>
      <c r="F57" s="48">
        <v>60</v>
      </c>
      <c r="G57" s="48">
        <v>0.6</v>
      </c>
      <c r="H57" s="48">
        <v>3.6</v>
      </c>
      <c r="I57" s="48">
        <v>2.1</v>
      </c>
      <c r="J57" s="48">
        <v>43.8</v>
      </c>
      <c r="K57" s="49" t="s">
        <v>103</v>
      </c>
      <c r="L57" s="48">
        <v>8.82</v>
      </c>
    </row>
    <row r="58" spans="1:12" ht="15">
      <c r="A58" s="25"/>
      <c r="B58" s="26"/>
      <c r="C58" s="27"/>
      <c r="D58" s="46" t="s">
        <v>25</v>
      </c>
      <c r="E58" s="78" t="s">
        <v>104</v>
      </c>
      <c r="F58" s="48">
        <v>200</v>
      </c>
      <c r="G58" s="48">
        <v>1.4</v>
      </c>
      <c r="H58" s="48">
        <v>2.2000000000000002</v>
      </c>
      <c r="I58" s="48">
        <v>10.7</v>
      </c>
      <c r="J58" s="48">
        <v>68.2</v>
      </c>
      <c r="K58" s="49" t="s">
        <v>105</v>
      </c>
      <c r="L58" s="48">
        <v>4.88</v>
      </c>
    </row>
    <row r="59" spans="1:12" ht="15">
      <c r="A59" s="25"/>
      <c r="B59" s="26"/>
      <c r="C59" s="27"/>
      <c r="D59" s="46" t="s">
        <v>86</v>
      </c>
      <c r="E59" s="78" t="s">
        <v>106</v>
      </c>
      <c r="F59" s="48">
        <v>90</v>
      </c>
      <c r="G59" s="48">
        <v>15.5</v>
      </c>
      <c r="H59" s="48">
        <v>14.3</v>
      </c>
      <c r="I59" s="48">
        <v>15.7</v>
      </c>
      <c r="J59" s="48">
        <v>174.3</v>
      </c>
      <c r="K59" s="49" t="s">
        <v>107</v>
      </c>
      <c r="L59" s="48">
        <v>51.36</v>
      </c>
    </row>
    <row r="60" spans="1:12" ht="15">
      <c r="A60" s="25"/>
      <c r="B60" s="26"/>
      <c r="C60" s="27"/>
      <c r="D60" s="46" t="s">
        <v>108</v>
      </c>
      <c r="E60" s="78" t="s">
        <v>109</v>
      </c>
      <c r="F60" s="48">
        <v>150</v>
      </c>
      <c r="G60" s="48">
        <v>3.6</v>
      </c>
      <c r="H60" s="48">
        <v>4.5999999999999996</v>
      </c>
      <c r="I60" s="48">
        <v>27.7</v>
      </c>
      <c r="J60" s="48">
        <v>206</v>
      </c>
      <c r="K60" s="49" t="s">
        <v>110</v>
      </c>
      <c r="L60" s="48">
        <v>10.63</v>
      </c>
    </row>
    <row r="61" spans="1:12" ht="15">
      <c r="A61" s="25"/>
      <c r="B61" s="26"/>
      <c r="C61" s="27"/>
      <c r="D61" s="46" t="s">
        <v>48</v>
      </c>
      <c r="E61" s="78" t="s">
        <v>111</v>
      </c>
      <c r="F61" s="48">
        <v>200</v>
      </c>
      <c r="G61" s="48">
        <v>0.2</v>
      </c>
      <c r="H61" s="48">
        <v>0.2</v>
      </c>
      <c r="I61" s="48">
        <v>24.2</v>
      </c>
      <c r="J61" s="48">
        <v>95.7</v>
      </c>
      <c r="K61" s="49" t="s">
        <v>112</v>
      </c>
      <c r="L61" s="48">
        <v>5.15</v>
      </c>
    </row>
    <row r="62" spans="1:12" ht="15">
      <c r="A62" s="25"/>
      <c r="B62" s="26"/>
      <c r="C62" s="27"/>
      <c r="D62" t="s">
        <v>52</v>
      </c>
      <c r="E62" s="78" t="s">
        <v>53</v>
      </c>
      <c r="F62" s="55">
        <v>20</v>
      </c>
      <c r="G62" s="48">
        <v>1.3</v>
      </c>
      <c r="H62" s="55">
        <v>0.2</v>
      </c>
      <c r="I62" s="48">
        <v>8.5</v>
      </c>
      <c r="J62" s="55">
        <v>40.799999999999997</v>
      </c>
      <c r="K62" s="56" t="s">
        <v>35</v>
      </c>
      <c r="L62" s="48">
        <v>1</v>
      </c>
    </row>
    <row r="63" spans="1:12" ht="15">
      <c r="A63" s="25"/>
      <c r="B63" s="26"/>
      <c r="C63" s="27"/>
      <c r="D63" s="83" t="s">
        <v>54</v>
      </c>
      <c r="E63" s="84" t="s">
        <v>55</v>
      </c>
      <c r="F63" s="48">
        <v>40</v>
      </c>
      <c r="G63" s="55">
        <v>3.1</v>
      </c>
      <c r="H63" s="48">
        <v>0.3</v>
      </c>
      <c r="I63" s="55">
        <v>20.100000000000001</v>
      </c>
      <c r="J63" s="48">
        <v>94.7</v>
      </c>
      <c r="K63" s="56" t="s">
        <v>35</v>
      </c>
      <c r="L63" s="48">
        <v>2</v>
      </c>
    </row>
    <row r="64" spans="1:12" ht="15">
      <c r="A64" s="35"/>
      <c r="B64" s="36"/>
      <c r="C64" s="37"/>
      <c r="D64" s="38" t="s">
        <v>39</v>
      </c>
      <c r="E64" s="39"/>
      <c r="F64" s="40">
        <f>SUM(F57:F63)</f>
        <v>760</v>
      </c>
      <c r="G64" s="40">
        <f>SUM(G57:G63)</f>
        <v>25.700000000000003</v>
      </c>
      <c r="H64" s="40">
        <f>SUM(H57:H63)</f>
        <v>25.400000000000002</v>
      </c>
      <c r="I64" s="40">
        <f>SUM(I57:I63)</f>
        <v>109</v>
      </c>
      <c r="J64" s="40">
        <f>SUM(J57:J63)</f>
        <v>723.5</v>
      </c>
      <c r="K64" s="42"/>
      <c r="L64" s="40">
        <f>SUM(L57:L63)</f>
        <v>83.84</v>
      </c>
    </row>
    <row r="65" spans="1:12" ht="15.75" customHeight="1">
      <c r="A65" s="61">
        <f>A49</f>
        <v>1</v>
      </c>
      <c r="B65" s="62">
        <f>B49</f>
        <v>4</v>
      </c>
      <c r="C65" s="114" t="s">
        <v>56</v>
      </c>
      <c r="D65" s="115"/>
      <c r="E65" s="63"/>
      <c r="F65" s="64">
        <f>F56+F64</f>
        <v>1320</v>
      </c>
      <c r="G65" s="64">
        <f>G56+G64</f>
        <v>43.7</v>
      </c>
      <c r="H65" s="64">
        <f>H56+H64</f>
        <v>43</v>
      </c>
      <c r="I65" s="64">
        <f>I56+I64</f>
        <v>172</v>
      </c>
      <c r="J65" s="64">
        <f>J56+J64</f>
        <v>1249.0999999999999</v>
      </c>
      <c r="K65" s="64"/>
      <c r="L65" s="64">
        <f>L56+L64</f>
        <v>148.63999999999999</v>
      </c>
    </row>
    <row r="66" spans="1:12" ht="15">
      <c r="A66" s="16">
        <v>1</v>
      </c>
      <c r="B66" s="17">
        <v>5</v>
      </c>
      <c r="C66" s="18" t="s">
        <v>24</v>
      </c>
      <c r="D66" s="19" t="s">
        <v>113</v>
      </c>
      <c r="E66" s="20" t="s">
        <v>114</v>
      </c>
      <c r="F66" s="21">
        <v>60</v>
      </c>
      <c r="G66" s="22">
        <v>0.5</v>
      </c>
      <c r="H66" s="22">
        <v>0.1</v>
      </c>
      <c r="I66" s="22">
        <v>1.51</v>
      </c>
      <c r="J66" s="22">
        <v>8.44</v>
      </c>
      <c r="K66" s="23" t="s">
        <v>43</v>
      </c>
      <c r="L66" s="24">
        <v>6</v>
      </c>
    </row>
    <row r="67" spans="1:12" ht="15">
      <c r="A67" s="25"/>
      <c r="B67" s="26"/>
      <c r="C67" s="27"/>
      <c r="D67" s="19" t="s">
        <v>25</v>
      </c>
      <c r="E67" s="20" t="s">
        <v>115</v>
      </c>
      <c r="F67" s="21">
        <v>150</v>
      </c>
      <c r="G67" s="22">
        <v>15.1</v>
      </c>
      <c r="H67" s="22">
        <v>18</v>
      </c>
      <c r="I67" s="22">
        <v>30.5</v>
      </c>
      <c r="J67" s="22">
        <v>389.1</v>
      </c>
      <c r="K67" s="21" t="s">
        <v>116</v>
      </c>
      <c r="L67" s="24">
        <v>54.8</v>
      </c>
    </row>
    <row r="68" spans="1:12" ht="15">
      <c r="A68" s="25"/>
      <c r="B68" s="26"/>
      <c r="C68" s="27"/>
      <c r="D68" s="28" t="s">
        <v>30</v>
      </c>
      <c r="E68" s="29" t="s">
        <v>65</v>
      </c>
      <c r="F68" s="81">
        <v>200</v>
      </c>
      <c r="G68" s="82">
        <v>0.3</v>
      </c>
      <c r="H68" s="82">
        <v>0</v>
      </c>
      <c r="I68" s="82">
        <v>15.2</v>
      </c>
      <c r="J68" s="82">
        <v>62.1</v>
      </c>
      <c r="K68" s="21" t="s">
        <v>66</v>
      </c>
      <c r="L68" s="74">
        <v>1.6</v>
      </c>
    </row>
    <row r="69" spans="1:12" ht="15">
      <c r="A69" s="25"/>
      <c r="B69" s="26"/>
      <c r="C69" s="27"/>
      <c r="D69" s="31" t="s">
        <v>33</v>
      </c>
      <c r="E69" s="29" t="s">
        <v>34</v>
      </c>
      <c r="F69" s="21">
        <v>20</v>
      </c>
      <c r="G69" s="22">
        <v>1.5</v>
      </c>
      <c r="H69" s="22">
        <v>0.1</v>
      </c>
      <c r="I69" s="22">
        <v>10</v>
      </c>
      <c r="J69" s="22">
        <v>47.4</v>
      </c>
      <c r="K69" s="21" t="s">
        <v>35</v>
      </c>
      <c r="L69" s="30">
        <v>1</v>
      </c>
    </row>
    <row r="70" spans="1:12" ht="15">
      <c r="A70" s="25"/>
      <c r="B70" s="26"/>
      <c r="C70" s="27"/>
      <c r="D70" s="76"/>
      <c r="E70" s="29" t="s">
        <v>117</v>
      </c>
      <c r="F70" s="21">
        <v>200</v>
      </c>
      <c r="G70" s="22">
        <v>1</v>
      </c>
      <c r="H70" s="22">
        <v>0.2</v>
      </c>
      <c r="I70" s="22">
        <v>19.600000000000001</v>
      </c>
      <c r="J70" s="22">
        <v>83.4</v>
      </c>
      <c r="K70" s="21" t="s">
        <v>35</v>
      </c>
      <c r="L70" s="30">
        <v>15</v>
      </c>
    </row>
    <row r="71" spans="1:12" ht="15">
      <c r="A71" s="25"/>
      <c r="B71" s="26"/>
      <c r="C71" s="27"/>
      <c r="D71" s="83"/>
      <c r="E71" s="78"/>
      <c r="F71" s="48"/>
      <c r="G71" s="48"/>
      <c r="H71" s="48"/>
      <c r="I71" s="48"/>
      <c r="J71" s="48"/>
      <c r="K71" s="49"/>
      <c r="L71" s="32"/>
    </row>
    <row r="72" spans="1:12" ht="15">
      <c r="A72" s="25"/>
      <c r="B72" s="26"/>
      <c r="C72" s="27"/>
      <c r="D72" s="83"/>
      <c r="E72" s="78"/>
      <c r="F72" s="48"/>
      <c r="G72" s="48"/>
      <c r="H72" s="48"/>
      <c r="I72" s="48"/>
      <c r="J72" s="48"/>
      <c r="K72" s="49"/>
      <c r="L72" s="48"/>
    </row>
    <row r="73" spans="1:12" ht="15">
      <c r="A73" s="35"/>
      <c r="B73" s="36"/>
      <c r="C73" s="37"/>
      <c r="D73" s="38" t="s">
        <v>39</v>
      </c>
      <c r="E73" s="39"/>
      <c r="F73" s="40">
        <f>SUM(F66:F72)</f>
        <v>630</v>
      </c>
      <c r="G73" s="40">
        <f>SUM(G66:G72)</f>
        <v>18.399999999999999</v>
      </c>
      <c r="H73" s="40">
        <f>SUM(H66:H72)</f>
        <v>18.400000000000002</v>
      </c>
      <c r="I73" s="40">
        <f>SUM(I66:I72)</f>
        <v>76.81</v>
      </c>
      <c r="J73" s="40">
        <f>SUM(J66:J72)</f>
        <v>590.44000000000005</v>
      </c>
      <c r="K73" s="42"/>
      <c r="L73" s="40">
        <f>SUM(L66:L72)</f>
        <v>78.400000000000006</v>
      </c>
    </row>
    <row r="74" spans="1:12" ht="15">
      <c r="A74" s="43">
        <f>A66</f>
        <v>1</v>
      </c>
      <c r="B74" s="44">
        <f>B66</f>
        <v>5</v>
      </c>
      <c r="C74" s="45" t="s">
        <v>40</v>
      </c>
      <c r="D74" s="46" t="s">
        <v>41</v>
      </c>
      <c r="E74" s="78" t="s">
        <v>118</v>
      </c>
      <c r="F74" s="48">
        <v>60</v>
      </c>
      <c r="G74" s="48">
        <v>0.5</v>
      </c>
      <c r="H74" s="48">
        <v>3.7</v>
      </c>
      <c r="I74" s="48">
        <v>3.2</v>
      </c>
      <c r="J74" s="48">
        <v>49.2</v>
      </c>
      <c r="K74" s="49" t="s">
        <v>119</v>
      </c>
      <c r="L74" s="48">
        <v>5.68</v>
      </c>
    </row>
    <row r="75" spans="1:12" ht="15">
      <c r="A75" s="25"/>
      <c r="B75" s="26"/>
      <c r="C75" s="27"/>
      <c r="D75" s="46" t="s">
        <v>25</v>
      </c>
      <c r="E75" s="78" t="s">
        <v>120</v>
      </c>
      <c r="F75" s="48">
        <v>200</v>
      </c>
      <c r="G75" s="48">
        <v>1.4</v>
      </c>
      <c r="H75" s="48">
        <v>2.6</v>
      </c>
      <c r="I75" s="48">
        <v>8.1999999999999993</v>
      </c>
      <c r="J75" s="48">
        <v>83.6</v>
      </c>
      <c r="K75" s="49" t="s">
        <v>121</v>
      </c>
      <c r="L75" s="48">
        <v>12.12</v>
      </c>
    </row>
    <row r="76" spans="1:12" ht="15">
      <c r="A76" s="25"/>
      <c r="B76" s="26"/>
      <c r="C76" s="27"/>
      <c r="D76" s="46" t="s">
        <v>86</v>
      </c>
      <c r="E76" s="78" t="s">
        <v>122</v>
      </c>
      <c r="F76" s="48">
        <v>120</v>
      </c>
      <c r="G76" s="48">
        <v>12.2</v>
      </c>
      <c r="H76" s="48">
        <v>13.2</v>
      </c>
      <c r="I76" s="48">
        <v>25.6</v>
      </c>
      <c r="J76" s="48">
        <v>193.5</v>
      </c>
      <c r="K76" s="49" t="s">
        <v>123</v>
      </c>
      <c r="L76" s="48">
        <v>42.3</v>
      </c>
    </row>
    <row r="77" spans="1:12" ht="15">
      <c r="A77" s="25"/>
      <c r="B77" s="26"/>
      <c r="C77" s="27"/>
      <c r="D77" s="46" t="s">
        <v>108</v>
      </c>
      <c r="E77" s="78" t="s">
        <v>124</v>
      </c>
      <c r="F77" s="48">
        <v>150</v>
      </c>
      <c r="G77" s="48">
        <v>5.7</v>
      </c>
      <c r="H77" s="48">
        <v>3.8</v>
      </c>
      <c r="I77" s="48">
        <v>19.3</v>
      </c>
      <c r="J77" s="48">
        <v>205.9</v>
      </c>
      <c r="K77" s="49" t="s">
        <v>125</v>
      </c>
      <c r="L77" s="48">
        <v>6.25</v>
      </c>
    </row>
    <row r="78" spans="1:12" ht="15">
      <c r="A78" s="25"/>
      <c r="B78" s="26"/>
      <c r="C78" s="27"/>
      <c r="D78" s="46" t="s">
        <v>48</v>
      </c>
      <c r="E78" s="78" t="s">
        <v>126</v>
      </c>
      <c r="F78" s="48">
        <v>200</v>
      </c>
      <c r="G78" s="48">
        <v>0.2</v>
      </c>
      <c r="H78" s="48">
        <v>0.1</v>
      </c>
      <c r="I78" s="48">
        <v>32.4</v>
      </c>
      <c r="J78" s="48">
        <v>92.5</v>
      </c>
      <c r="K78" s="49" t="s">
        <v>127</v>
      </c>
      <c r="L78" s="48">
        <v>17.440000000000001</v>
      </c>
    </row>
    <row r="79" spans="1:12" ht="15">
      <c r="A79" s="25"/>
      <c r="B79" s="26"/>
      <c r="C79" s="27"/>
      <c r="D79" s="85" t="s">
        <v>52</v>
      </c>
      <c r="E79" s="78" t="s">
        <v>53</v>
      </c>
      <c r="F79" s="55">
        <v>20</v>
      </c>
      <c r="G79" s="48">
        <v>1.3</v>
      </c>
      <c r="H79" s="55">
        <v>0.2</v>
      </c>
      <c r="I79" s="48">
        <v>8.5</v>
      </c>
      <c r="J79" s="55">
        <v>40.799999999999997</v>
      </c>
      <c r="K79" s="56" t="s">
        <v>35</v>
      </c>
      <c r="L79" s="48">
        <v>1</v>
      </c>
    </row>
    <row r="80" spans="1:12" ht="15">
      <c r="A80" s="25"/>
      <c r="B80" s="26"/>
      <c r="C80" s="27"/>
      <c r="D80" s="83" t="s">
        <v>54</v>
      </c>
      <c r="E80" s="84" t="s">
        <v>55</v>
      </c>
      <c r="F80" s="48">
        <v>40</v>
      </c>
      <c r="G80" s="55">
        <v>3.1</v>
      </c>
      <c r="H80" s="48">
        <v>0.3</v>
      </c>
      <c r="I80" s="55">
        <v>20.100000000000001</v>
      </c>
      <c r="J80" s="48">
        <v>94.7</v>
      </c>
      <c r="K80" s="56" t="s">
        <v>35</v>
      </c>
      <c r="L80" s="48">
        <v>2</v>
      </c>
    </row>
    <row r="81" spans="1:12" ht="15">
      <c r="A81" s="35"/>
      <c r="B81" s="36"/>
      <c r="C81" s="37"/>
      <c r="D81" s="38" t="s">
        <v>39</v>
      </c>
      <c r="E81" s="39"/>
      <c r="F81" s="40">
        <f>SUM(F74:F80)</f>
        <v>790</v>
      </c>
      <c r="G81" s="40">
        <f>SUM(G74:G80)</f>
        <v>24.400000000000002</v>
      </c>
      <c r="H81" s="40">
        <f>SUM(H74:H80)</f>
        <v>23.900000000000002</v>
      </c>
      <c r="I81" s="40">
        <f>SUM(I74:I80)</f>
        <v>117.29999999999998</v>
      </c>
      <c r="J81" s="40">
        <f>SUM(J74:J80)</f>
        <v>760.2</v>
      </c>
      <c r="K81" s="42"/>
      <c r="L81" s="40">
        <f>SUM(L74:L80)</f>
        <v>86.789999999999992</v>
      </c>
    </row>
    <row r="82" spans="1:12" ht="15.75" customHeight="1">
      <c r="A82" s="61">
        <f>A66</f>
        <v>1</v>
      </c>
      <c r="B82" s="62">
        <f>B66</f>
        <v>5</v>
      </c>
      <c r="C82" s="114" t="s">
        <v>56</v>
      </c>
      <c r="D82" s="115"/>
      <c r="E82" s="63"/>
      <c r="F82" s="64">
        <f>F73+F81</f>
        <v>1420</v>
      </c>
      <c r="G82" s="64">
        <f>G73+G81</f>
        <v>42.8</v>
      </c>
      <c r="H82" s="64">
        <f>H73+H81</f>
        <v>42.300000000000004</v>
      </c>
      <c r="I82" s="64">
        <f>I73+I81</f>
        <v>194.10999999999999</v>
      </c>
      <c r="J82" s="64">
        <f>J73+J81</f>
        <v>1350.64</v>
      </c>
      <c r="K82" s="64"/>
      <c r="L82" s="64">
        <f>L73+L81</f>
        <v>165.19</v>
      </c>
    </row>
    <row r="83" spans="1:12" ht="15">
      <c r="A83" s="16">
        <v>2</v>
      </c>
      <c r="B83" s="17">
        <v>1</v>
      </c>
      <c r="C83" s="18" t="s">
        <v>24</v>
      </c>
      <c r="D83" s="19" t="s">
        <v>25</v>
      </c>
      <c r="E83" s="20" t="s">
        <v>128</v>
      </c>
      <c r="F83" s="21">
        <v>200</v>
      </c>
      <c r="G83" s="22">
        <v>11</v>
      </c>
      <c r="H83" s="22">
        <v>7.1</v>
      </c>
      <c r="I83" s="22">
        <v>20</v>
      </c>
      <c r="J83" s="22">
        <v>191.4</v>
      </c>
      <c r="K83" s="23" t="s">
        <v>27</v>
      </c>
      <c r="L83" s="24">
        <v>14.57</v>
      </c>
    </row>
    <row r="84" spans="1:12" ht="15">
      <c r="A84" s="25"/>
      <c r="B84" s="26"/>
      <c r="C84" s="27"/>
      <c r="D84" s="19"/>
      <c r="E84" s="20" t="s">
        <v>129</v>
      </c>
      <c r="F84" s="21">
        <v>30</v>
      </c>
      <c r="G84" s="22">
        <v>1.6</v>
      </c>
      <c r="H84" s="22">
        <v>8.8000000000000007</v>
      </c>
      <c r="I84" s="22">
        <v>10.4</v>
      </c>
      <c r="J84" s="22">
        <v>127.2</v>
      </c>
      <c r="K84" s="21" t="s">
        <v>130</v>
      </c>
      <c r="L84" s="24">
        <v>20.12</v>
      </c>
    </row>
    <row r="85" spans="1:12" ht="15">
      <c r="A85" s="25"/>
      <c r="B85" s="26"/>
      <c r="C85" s="27"/>
      <c r="D85" s="28" t="s">
        <v>30</v>
      </c>
      <c r="E85" s="29" t="s">
        <v>31</v>
      </c>
      <c r="F85" s="81">
        <v>200</v>
      </c>
      <c r="G85" s="82">
        <v>3.8</v>
      </c>
      <c r="H85" s="82">
        <v>3</v>
      </c>
      <c r="I85" s="82">
        <v>24.4</v>
      </c>
      <c r="J85" s="82">
        <v>141</v>
      </c>
      <c r="K85" s="21" t="s">
        <v>32</v>
      </c>
      <c r="L85" s="74">
        <v>10.4</v>
      </c>
    </row>
    <row r="86" spans="1:12" ht="15">
      <c r="A86" s="25"/>
      <c r="B86" s="26"/>
      <c r="C86" s="27"/>
      <c r="D86" s="31" t="s">
        <v>33</v>
      </c>
      <c r="E86" s="29" t="s">
        <v>34</v>
      </c>
      <c r="F86" s="21">
        <v>20</v>
      </c>
      <c r="G86" s="22">
        <v>1.5</v>
      </c>
      <c r="H86" s="22">
        <v>0.1</v>
      </c>
      <c r="I86" s="22">
        <v>10</v>
      </c>
      <c r="J86" s="22">
        <v>47.4</v>
      </c>
      <c r="K86" s="21" t="s">
        <v>35</v>
      </c>
      <c r="L86" s="30">
        <v>1</v>
      </c>
    </row>
    <row r="87" spans="1:12" ht="15">
      <c r="A87" s="25"/>
      <c r="B87" s="26"/>
      <c r="C87" s="27"/>
      <c r="D87" s="28" t="s">
        <v>36</v>
      </c>
      <c r="E87" s="29" t="s">
        <v>131</v>
      </c>
      <c r="F87" s="21">
        <v>100</v>
      </c>
      <c r="G87" s="22">
        <v>0.8</v>
      </c>
      <c r="H87" s="22">
        <v>0.2</v>
      </c>
      <c r="I87" s="22">
        <v>2.2000000000000002</v>
      </c>
      <c r="J87" s="22">
        <v>38.200000000000003</v>
      </c>
      <c r="K87" s="21" t="s">
        <v>38</v>
      </c>
      <c r="L87" s="32">
        <v>15.09</v>
      </c>
    </row>
    <row r="88" spans="1:12" ht="15">
      <c r="A88" s="25"/>
      <c r="B88" s="26"/>
      <c r="C88" s="27"/>
      <c r="D88" s="83"/>
      <c r="E88" s="78"/>
      <c r="F88" s="48"/>
      <c r="G88" s="48"/>
      <c r="H88" s="48"/>
      <c r="I88" s="48"/>
      <c r="J88" s="48"/>
      <c r="K88" s="49"/>
      <c r="L88" s="48"/>
    </row>
    <row r="89" spans="1:12" ht="15">
      <c r="A89" s="25"/>
      <c r="B89" s="26"/>
      <c r="C89" s="27"/>
      <c r="D89" s="83"/>
      <c r="E89" s="78"/>
      <c r="F89" s="48"/>
      <c r="G89" s="48"/>
      <c r="H89" s="48"/>
      <c r="I89" s="48"/>
      <c r="J89" s="48"/>
      <c r="K89" s="49"/>
      <c r="L89" s="48"/>
    </row>
    <row r="90" spans="1:12" ht="15">
      <c r="A90" s="35"/>
      <c r="B90" s="36"/>
      <c r="C90" s="37"/>
      <c r="D90" s="38" t="s">
        <v>39</v>
      </c>
      <c r="E90" s="39"/>
      <c r="F90" s="40">
        <f>SUM(F83:F89)</f>
        <v>550</v>
      </c>
      <c r="G90" s="40">
        <f>SUM(G83:G89)</f>
        <v>18.7</v>
      </c>
      <c r="H90" s="40">
        <f>SUM(H83:H89)</f>
        <v>19.2</v>
      </c>
      <c r="I90" s="40">
        <f>SUM(I83:I89)</f>
        <v>67</v>
      </c>
      <c r="J90" s="40">
        <f>SUM(J83:J89)</f>
        <v>545.20000000000005</v>
      </c>
      <c r="K90" s="42"/>
      <c r="L90" s="40">
        <f>SUM(L83:L89)</f>
        <v>61.179999999999993</v>
      </c>
    </row>
    <row r="91" spans="1:12" ht="15">
      <c r="A91" s="43">
        <f>A83</f>
        <v>2</v>
      </c>
      <c r="B91" s="44">
        <f>B83</f>
        <v>1</v>
      </c>
      <c r="C91" s="45" t="s">
        <v>40</v>
      </c>
      <c r="D91" s="46" t="s">
        <v>41</v>
      </c>
      <c r="E91" s="78" t="s">
        <v>194</v>
      </c>
      <c r="F91" s="48">
        <v>60</v>
      </c>
      <c r="G91" s="48">
        <v>0.6</v>
      </c>
      <c r="H91" s="48">
        <v>3.6</v>
      </c>
      <c r="I91" s="48">
        <v>2.2000000000000002</v>
      </c>
      <c r="J91" s="48">
        <v>44.1</v>
      </c>
      <c r="K91" s="49" t="s">
        <v>132</v>
      </c>
      <c r="L91" s="48">
        <v>15.02</v>
      </c>
    </row>
    <row r="92" spans="1:12" ht="15">
      <c r="A92" s="25"/>
      <c r="B92" s="26"/>
      <c r="C92" s="27"/>
      <c r="D92" s="46" t="s">
        <v>25</v>
      </c>
      <c r="E92" s="78" t="s">
        <v>44</v>
      </c>
      <c r="F92" s="48">
        <v>200</v>
      </c>
      <c r="G92" s="48">
        <v>1.4</v>
      </c>
      <c r="H92" s="48">
        <v>4</v>
      </c>
      <c r="I92" s="48">
        <v>8.1999999999999993</v>
      </c>
      <c r="J92" s="48">
        <v>74.7</v>
      </c>
      <c r="K92" s="49" t="s">
        <v>45</v>
      </c>
      <c r="L92" s="48">
        <v>9.1199999999999992</v>
      </c>
    </row>
    <row r="93" spans="1:12" ht="25.5">
      <c r="A93" s="25"/>
      <c r="B93" s="26"/>
      <c r="C93" s="27"/>
      <c r="D93" s="46" t="s">
        <v>86</v>
      </c>
      <c r="E93" s="78" t="s">
        <v>133</v>
      </c>
      <c r="F93" s="48">
        <v>120</v>
      </c>
      <c r="G93" s="48">
        <v>11.7</v>
      </c>
      <c r="H93" s="48">
        <v>10.5</v>
      </c>
      <c r="I93" s="48">
        <v>10.9</v>
      </c>
      <c r="J93" s="48">
        <v>221.1</v>
      </c>
      <c r="K93" s="49" t="s">
        <v>134</v>
      </c>
      <c r="L93" s="48">
        <v>41.29</v>
      </c>
    </row>
    <row r="94" spans="1:12" ht="15">
      <c r="A94" s="25"/>
      <c r="B94" s="26"/>
      <c r="C94" s="27"/>
      <c r="D94" s="46" t="s">
        <v>108</v>
      </c>
      <c r="E94" s="78" t="s">
        <v>135</v>
      </c>
      <c r="F94" s="48">
        <v>150</v>
      </c>
      <c r="G94" s="48">
        <v>6.6</v>
      </c>
      <c r="H94" s="48">
        <v>5.4</v>
      </c>
      <c r="I94" s="48">
        <v>28.3</v>
      </c>
      <c r="J94" s="48">
        <v>227.7</v>
      </c>
      <c r="K94" s="49" t="s">
        <v>136</v>
      </c>
      <c r="L94" s="48">
        <v>11.94</v>
      </c>
    </row>
    <row r="95" spans="1:12" ht="15">
      <c r="A95" s="25"/>
      <c r="B95" s="26"/>
      <c r="C95" s="27"/>
      <c r="D95" s="46" t="s">
        <v>48</v>
      </c>
      <c r="E95" s="78" t="s">
        <v>137</v>
      </c>
      <c r="F95" s="48">
        <v>200</v>
      </c>
      <c r="G95" s="48">
        <v>0</v>
      </c>
      <c r="H95" s="48">
        <v>0</v>
      </c>
      <c r="I95" s="48">
        <v>35.5</v>
      </c>
      <c r="J95" s="48">
        <v>61.9</v>
      </c>
      <c r="K95" s="49" t="s">
        <v>138</v>
      </c>
      <c r="L95" s="48">
        <v>6.45</v>
      </c>
    </row>
    <row r="96" spans="1:12" ht="15">
      <c r="A96" s="25"/>
      <c r="B96" s="26"/>
      <c r="C96" s="27"/>
      <c r="D96" t="s">
        <v>52</v>
      </c>
      <c r="E96" s="78" t="s">
        <v>53</v>
      </c>
      <c r="F96" s="55">
        <v>20</v>
      </c>
      <c r="G96" s="48">
        <v>1.3</v>
      </c>
      <c r="H96" s="55">
        <v>0.2</v>
      </c>
      <c r="I96" s="48">
        <v>8.5</v>
      </c>
      <c r="J96" s="55">
        <v>40.799999999999997</v>
      </c>
      <c r="K96" s="56" t="s">
        <v>35</v>
      </c>
      <c r="L96" s="48">
        <v>1</v>
      </c>
    </row>
    <row r="97" spans="1:12" ht="15">
      <c r="A97" s="25"/>
      <c r="B97" s="26"/>
      <c r="C97" s="27"/>
      <c r="D97" s="83" t="s">
        <v>54</v>
      </c>
      <c r="E97" s="84" t="s">
        <v>55</v>
      </c>
      <c r="F97" s="48">
        <v>40</v>
      </c>
      <c r="G97" s="55">
        <v>3.1</v>
      </c>
      <c r="H97" s="48">
        <v>0.3</v>
      </c>
      <c r="I97" s="55">
        <v>20.100000000000001</v>
      </c>
      <c r="J97" s="48">
        <v>94.7</v>
      </c>
      <c r="K97" s="56" t="s">
        <v>35</v>
      </c>
      <c r="L97" s="48">
        <v>2</v>
      </c>
    </row>
    <row r="98" spans="1:12" ht="15">
      <c r="A98" s="35"/>
      <c r="B98" s="36"/>
      <c r="C98" s="37"/>
      <c r="D98" s="38" t="s">
        <v>39</v>
      </c>
      <c r="E98" s="39"/>
      <c r="F98" s="40">
        <f>SUM(F91:F97)</f>
        <v>790</v>
      </c>
      <c r="G98" s="40">
        <f>SUM(G91:G97)</f>
        <v>24.7</v>
      </c>
      <c r="H98" s="40">
        <f>SUM(H91:H97)</f>
        <v>24</v>
      </c>
      <c r="I98" s="40">
        <f>SUM(I91:I97)</f>
        <v>113.69999999999999</v>
      </c>
      <c r="J98" s="40">
        <f>SUM(J91:J97)</f>
        <v>764.99999999999989</v>
      </c>
      <c r="K98" s="42"/>
      <c r="L98" s="40">
        <f>SUM(L91:L97)</f>
        <v>86.820000000000007</v>
      </c>
    </row>
    <row r="99" spans="1:12" ht="15">
      <c r="A99" s="61">
        <f>A83</f>
        <v>2</v>
      </c>
      <c r="B99" s="62">
        <f>B83</f>
        <v>1</v>
      </c>
      <c r="C99" s="114" t="s">
        <v>56</v>
      </c>
      <c r="D99" s="115"/>
      <c r="E99" s="63"/>
      <c r="F99" s="64">
        <f>F90+F98</f>
        <v>1340</v>
      </c>
      <c r="G99" s="64">
        <f>G90+G98</f>
        <v>43.4</v>
      </c>
      <c r="H99" s="64">
        <f>H90+H98</f>
        <v>43.2</v>
      </c>
      <c r="I99" s="64">
        <f>I90+I98</f>
        <v>180.7</v>
      </c>
      <c r="J99" s="64">
        <f>J90+J98</f>
        <v>1310.1999999999998</v>
      </c>
      <c r="K99" s="64"/>
      <c r="L99" s="64">
        <f>L90+L98</f>
        <v>148</v>
      </c>
    </row>
    <row r="100" spans="1:12" ht="15">
      <c r="A100" s="65">
        <v>2</v>
      </c>
      <c r="B100" s="26">
        <v>2</v>
      </c>
      <c r="C100" s="18" t="s">
        <v>24</v>
      </c>
      <c r="D100" s="19" t="s">
        <v>25</v>
      </c>
      <c r="E100" s="20" t="s">
        <v>139</v>
      </c>
      <c r="F100" s="21">
        <v>150</v>
      </c>
      <c r="G100" s="22">
        <v>11.2</v>
      </c>
      <c r="H100" s="22">
        <v>12.7</v>
      </c>
      <c r="I100" s="22">
        <v>28.5</v>
      </c>
      <c r="J100" s="22">
        <v>347.3</v>
      </c>
      <c r="K100" s="23" t="s">
        <v>140</v>
      </c>
      <c r="L100" s="24">
        <v>40.1</v>
      </c>
    </row>
    <row r="101" spans="1:12" ht="15">
      <c r="A101" s="65"/>
      <c r="B101" s="26"/>
      <c r="C101" s="27"/>
      <c r="D101" s="19"/>
      <c r="E101" s="20" t="s">
        <v>141</v>
      </c>
      <c r="F101" s="21">
        <v>30</v>
      </c>
      <c r="G101" s="22">
        <v>1.6</v>
      </c>
      <c r="H101" s="22">
        <v>8.8000000000000007</v>
      </c>
      <c r="I101" s="22">
        <v>10.4</v>
      </c>
      <c r="J101" s="22">
        <v>127.2</v>
      </c>
      <c r="K101" s="21" t="s">
        <v>142</v>
      </c>
      <c r="L101" s="24">
        <v>20.12</v>
      </c>
    </row>
    <row r="102" spans="1:12" ht="15">
      <c r="A102" s="65"/>
      <c r="B102" s="26"/>
      <c r="C102" s="27"/>
      <c r="D102" s="28" t="s">
        <v>30</v>
      </c>
      <c r="E102" s="29" t="s">
        <v>143</v>
      </c>
      <c r="F102" s="81">
        <v>200</v>
      </c>
      <c r="G102" s="82">
        <v>0.3</v>
      </c>
      <c r="H102" s="82">
        <v>0</v>
      </c>
      <c r="I102" s="82">
        <v>15.2</v>
      </c>
      <c r="J102" s="82">
        <v>62.1</v>
      </c>
      <c r="K102" s="21" t="s">
        <v>144</v>
      </c>
      <c r="L102" s="74">
        <v>1.6</v>
      </c>
    </row>
    <row r="103" spans="1:12" ht="15">
      <c r="A103" s="65"/>
      <c r="B103" s="26"/>
      <c r="C103" s="27"/>
      <c r="D103" s="28" t="s">
        <v>36</v>
      </c>
      <c r="E103" s="29" t="s">
        <v>145</v>
      </c>
      <c r="F103" s="81">
        <v>100</v>
      </c>
      <c r="G103" s="82">
        <v>3.8</v>
      </c>
      <c r="H103" s="82">
        <v>3.4</v>
      </c>
      <c r="I103" s="82">
        <v>6.1</v>
      </c>
      <c r="J103" s="82">
        <v>76.3</v>
      </c>
      <c r="K103" s="21" t="s">
        <v>100</v>
      </c>
      <c r="L103" s="74">
        <v>34</v>
      </c>
    </row>
    <row r="104" spans="1:12" ht="15">
      <c r="A104" s="65"/>
      <c r="B104" s="26"/>
      <c r="C104" s="27"/>
      <c r="D104" s="31" t="s">
        <v>33</v>
      </c>
      <c r="E104" s="29" t="s">
        <v>34</v>
      </c>
      <c r="F104" s="21">
        <v>20</v>
      </c>
      <c r="G104" s="22">
        <v>1.5</v>
      </c>
      <c r="H104" s="22">
        <v>0.1</v>
      </c>
      <c r="I104" s="22">
        <v>10</v>
      </c>
      <c r="J104" s="22">
        <v>47.4</v>
      </c>
      <c r="K104" s="21" t="s">
        <v>35</v>
      </c>
      <c r="L104" s="30">
        <v>1</v>
      </c>
    </row>
    <row r="105" spans="1:12" ht="15">
      <c r="A105" s="65"/>
      <c r="B105" s="26"/>
      <c r="C105" s="27"/>
      <c r="D105" s="83"/>
      <c r="E105" s="78"/>
      <c r="F105" s="48"/>
      <c r="G105" s="48"/>
      <c r="H105" s="48"/>
      <c r="I105" s="48"/>
      <c r="J105" s="48"/>
      <c r="K105" s="49"/>
      <c r="L105" s="48"/>
    </row>
    <row r="106" spans="1:12" ht="15">
      <c r="A106" s="65"/>
      <c r="B106" s="26"/>
      <c r="C106" s="27"/>
      <c r="D106" s="83"/>
      <c r="E106" s="78"/>
      <c r="F106" s="48"/>
      <c r="G106" s="48"/>
      <c r="H106" s="48"/>
      <c r="I106" s="48"/>
      <c r="J106" s="48"/>
      <c r="K106" s="49"/>
      <c r="L106" s="48"/>
    </row>
    <row r="107" spans="1:12" ht="15">
      <c r="A107" s="77"/>
      <c r="B107" s="36"/>
      <c r="C107" s="37"/>
      <c r="D107" s="38" t="s">
        <v>39</v>
      </c>
      <c r="E107" s="39"/>
      <c r="F107" s="40">
        <f>SUM(F100:F106)</f>
        <v>500</v>
      </c>
      <c r="G107" s="40">
        <f>SUM(G100:G106)</f>
        <v>18.399999999999999</v>
      </c>
      <c r="H107" s="40">
        <f>SUM(H100:H106)</f>
        <v>25</v>
      </c>
      <c r="I107" s="40">
        <f>SUM(I100:I106)</f>
        <v>70.199999999999989</v>
      </c>
      <c r="J107" s="40">
        <f>SUM(J100:J106)</f>
        <v>660.3</v>
      </c>
      <c r="K107" s="42"/>
      <c r="L107" s="40">
        <f>SUM(L100:L106)</f>
        <v>96.82</v>
      </c>
    </row>
    <row r="108" spans="1:12" ht="15">
      <c r="A108" s="44">
        <f>A100</f>
        <v>2</v>
      </c>
      <c r="B108" s="44">
        <f>B100</f>
        <v>2</v>
      </c>
      <c r="C108" s="45" t="s">
        <v>40</v>
      </c>
      <c r="D108" s="46" t="s">
        <v>101</v>
      </c>
      <c r="E108" s="78" t="s">
        <v>146</v>
      </c>
      <c r="F108" s="48">
        <v>60</v>
      </c>
      <c r="G108" s="48">
        <v>0.9</v>
      </c>
      <c r="H108" s="48">
        <v>3</v>
      </c>
      <c r="I108" s="48">
        <v>5.2</v>
      </c>
      <c r="J108" s="48">
        <v>47.2</v>
      </c>
      <c r="K108" s="49" t="s">
        <v>147</v>
      </c>
      <c r="L108" s="48">
        <v>8</v>
      </c>
    </row>
    <row r="109" spans="1:12" ht="15">
      <c r="A109" s="65"/>
      <c r="B109" s="26"/>
      <c r="C109" s="27"/>
      <c r="D109" s="46" t="s">
        <v>148</v>
      </c>
      <c r="E109" s="78" t="s">
        <v>149</v>
      </c>
      <c r="F109" s="48">
        <v>200</v>
      </c>
      <c r="G109" s="48">
        <v>4.5999999999999996</v>
      </c>
      <c r="H109" s="48">
        <v>4.3</v>
      </c>
      <c r="I109" s="48">
        <v>12.1</v>
      </c>
      <c r="J109" s="48">
        <v>77.3</v>
      </c>
      <c r="K109" s="49" t="s">
        <v>150</v>
      </c>
      <c r="L109" s="48">
        <v>5</v>
      </c>
    </row>
    <row r="110" spans="1:12" ht="25.5">
      <c r="A110" s="65"/>
      <c r="B110" s="26"/>
      <c r="C110" s="27"/>
      <c r="D110" s="46" t="s">
        <v>86</v>
      </c>
      <c r="E110" s="78" t="s">
        <v>151</v>
      </c>
      <c r="F110" s="48">
        <v>90</v>
      </c>
      <c r="G110" s="48">
        <v>9.1999999999999993</v>
      </c>
      <c r="H110" s="48">
        <v>12</v>
      </c>
      <c r="I110" s="48">
        <v>1.7</v>
      </c>
      <c r="J110" s="48">
        <v>233.8</v>
      </c>
      <c r="K110" s="49" t="s">
        <v>152</v>
      </c>
      <c r="L110" s="48">
        <v>38.6</v>
      </c>
    </row>
    <row r="111" spans="1:12" ht="15">
      <c r="A111" s="65"/>
      <c r="B111" s="26"/>
      <c r="C111" s="27"/>
      <c r="D111" s="46" t="s">
        <v>108</v>
      </c>
      <c r="E111" s="78" t="s">
        <v>124</v>
      </c>
      <c r="F111" s="48">
        <v>150</v>
      </c>
      <c r="G111" s="48">
        <v>5.7</v>
      </c>
      <c r="H111" s="48">
        <v>4.8</v>
      </c>
      <c r="I111" s="48">
        <v>34.9</v>
      </c>
      <c r="J111" s="48">
        <v>205.9</v>
      </c>
      <c r="K111" s="49" t="s">
        <v>64</v>
      </c>
      <c r="L111" s="48">
        <v>5.4</v>
      </c>
    </row>
    <row r="112" spans="1:12" ht="15">
      <c r="A112" s="65"/>
      <c r="B112" s="26"/>
      <c r="C112" s="27"/>
      <c r="D112" s="46" t="s">
        <v>153</v>
      </c>
      <c r="E112" s="78" t="s">
        <v>154</v>
      </c>
      <c r="F112" s="48">
        <v>200</v>
      </c>
      <c r="G112" s="48">
        <v>0</v>
      </c>
      <c r="H112" s="48">
        <v>0</v>
      </c>
      <c r="I112" s="48">
        <v>32.4</v>
      </c>
      <c r="J112" s="48">
        <v>77.400000000000006</v>
      </c>
      <c r="K112" s="49" t="s">
        <v>155</v>
      </c>
      <c r="L112" s="48">
        <v>9.4600000000000009</v>
      </c>
    </row>
    <row r="113" spans="1:12" ht="15">
      <c r="A113" s="65"/>
      <c r="B113" s="26"/>
      <c r="C113" s="27"/>
      <c r="D113" t="s">
        <v>52</v>
      </c>
      <c r="E113" s="78" t="s">
        <v>53</v>
      </c>
      <c r="F113" s="55">
        <v>20</v>
      </c>
      <c r="G113" s="48">
        <v>1.3</v>
      </c>
      <c r="H113" s="55">
        <v>0.2</v>
      </c>
      <c r="I113" s="48">
        <v>8.5</v>
      </c>
      <c r="J113" s="55">
        <v>40.799999999999997</v>
      </c>
      <c r="K113" s="56" t="s">
        <v>35</v>
      </c>
      <c r="L113" s="48">
        <v>1</v>
      </c>
    </row>
    <row r="114" spans="1:12" ht="15">
      <c r="A114" s="65"/>
      <c r="B114" s="26"/>
      <c r="C114" s="27"/>
      <c r="D114" s="83" t="s">
        <v>54</v>
      </c>
      <c r="E114" s="84" t="s">
        <v>55</v>
      </c>
      <c r="F114" s="48">
        <v>40</v>
      </c>
      <c r="G114" s="55">
        <v>3.1</v>
      </c>
      <c r="H114" s="48">
        <v>0.3</v>
      </c>
      <c r="I114" s="55">
        <v>20.100000000000001</v>
      </c>
      <c r="J114" s="48">
        <v>94.7</v>
      </c>
      <c r="K114" s="56" t="s">
        <v>35</v>
      </c>
      <c r="L114" s="48">
        <v>2</v>
      </c>
    </row>
    <row r="115" spans="1:12" ht="15">
      <c r="A115" s="77"/>
      <c r="B115" s="36"/>
      <c r="C115" s="37"/>
      <c r="D115" s="38" t="s">
        <v>39</v>
      </c>
      <c r="E115" s="39"/>
      <c r="F115" s="40">
        <f>SUM(F108:F114)</f>
        <v>760</v>
      </c>
      <c r="G115" s="40">
        <f>SUM(G108:G114)</f>
        <v>24.8</v>
      </c>
      <c r="H115" s="40">
        <f>SUM(H108:H114)</f>
        <v>24.6</v>
      </c>
      <c r="I115" s="40">
        <f>SUM(I108:I114)</f>
        <v>114.9</v>
      </c>
      <c r="J115" s="40">
        <f>SUM(J108:J114)</f>
        <v>777.1</v>
      </c>
      <c r="K115" s="42"/>
      <c r="L115" s="40">
        <f>SUM(L108:L114)</f>
        <v>69.460000000000008</v>
      </c>
    </row>
    <row r="116" spans="1:12" ht="15">
      <c r="A116" s="80">
        <f>A100</f>
        <v>2</v>
      </c>
      <c r="B116" s="80">
        <f>B100</f>
        <v>2</v>
      </c>
      <c r="C116" s="114" t="s">
        <v>56</v>
      </c>
      <c r="D116" s="115"/>
      <c r="E116" s="63"/>
      <c r="F116" s="64">
        <f>F107+F115</f>
        <v>1260</v>
      </c>
      <c r="G116" s="64">
        <f>G107+G115</f>
        <v>43.2</v>
      </c>
      <c r="H116" s="64">
        <f>H107+H115</f>
        <v>49.6</v>
      </c>
      <c r="I116" s="64">
        <f>I107+I115</f>
        <v>185.1</v>
      </c>
      <c r="J116" s="64">
        <f>J107+J115</f>
        <v>1437.4</v>
      </c>
      <c r="K116" s="64"/>
      <c r="L116" s="64">
        <f>L107+L115</f>
        <v>166.28</v>
      </c>
    </row>
    <row r="117" spans="1:12" ht="15">
      <c r="A117" s="16">
        <v>2</v>
      </c>
      <c r="B117" s="17">
        <v>3</v>
      </c>
      <c r="C117" s="18" t="s">
        <v>24</v>
      </c>
      <c r="D117" s="19" t="s">
        <v>41</v>
      </c>
      <c r="E117" s="20" t="s">
        <v>192</v>
      </c>
      <c r="F117" s="21">
        <v>60</v>
      </c>
      <c r="G117" s="22">
        <v>0.7</v>
      </c>
      <c r="H117" s="22">
        <v>0.1</v>
      </c>
      <c r="I117" s="22">
        <v>2.2999999999999998</v>
      </c>
      <c r="J117" s="22">
        <v>12.8</v>
      </c>
      <c r="K117" s="23" t="s">
        <v>58</v>
      </c>
      <c r="L117" s="24">
        <v>15.04</v>
      </c>
    </row>
    <row r="118" spans="1:12" ht="15">
      <c r="A118" s="25"/>
      <c r="B118" s="26"/>
      <c r="C118" s="27"/>
      <c r="D118" s="28" t="s">
        <v>86</v>
      </c>
      <c r="E118" s="29" t="s">
        <v>156</v>
      </c>
      <c r="F118" s="81">
        <v>120</v>
      </c>
      <c r="G118" s="82">
        <v>11.9</v>
      </c>
      <c r="H118" s="82">
        <v>8.1999999999999993</v>
      </c>
      <c r="I118" s="82">
        <v>1.5</v>
      </c>
      <c r="J118" s="82">
        <v>170.2</v>
      </c>
      <c r="K118" s="21" t="s">
        <v>157</v>
      </c>
      <c r="L118" s="74">
        <v>40.4</v>
      </c>
    </row>
    <row r="119" spans="1:12" ht="30">
      <c r="A119" s="25"/>
      <c r="B119" s="26"/>
      <c r="C119" s="27"/>
      <c r="D119" s="31" t="s">
        <v>62</v>
      </c>
      <c r="E119" s="29" t="s">
        <v>158</v>
      </c>
      <c r="F119" s="21">
        <v>150</v>
      </c>
      <c r="G119" s="22">
        <v>1.8</v>
      </c>
      <c r="H119" s="22">
        <v>6.4</v>
      </c>
      <c r="I119" s="22">
        <v>25.2</v>
      </c>
      <c r="J119" s="22">
        <v>244.3</v>
      </c>
      <c r="K119" s="21" t="s">
        <v>159</v>
      </c>
      <c r="L119" s="30">
        <v>7</v>
      </c>
    </row>
    <row r="120" spans="1:12" ht="15.75" customHeight="1">
      <c r="A120" s="25"/>
      <c r="B120" s="26"/>
      <c r="C120" s="27"/>
      <c r="D120" s="31" t="s">
        <v>30</v>
      </c>
      <c r="E120" s="29" t="s">
        <v>97</v>
      </c>
      <c r="F120" s="21">
        <v>200</v>
      </c>
      <c r="G120" s="22">
        <v>0.4</v>
      </c>
      <c r="H120" s="22">
        <v>0</v>
      </c>
      <c r="I120" s="22">
        <v>15.4</v>
      </c>
      <c r="J120" s="22">
        <v>63.7</v>
      </c>
      <c r="K120" s="21" t="s">
        <v>98</v>
      </c>
      <c r="L120" s="30">
        <v>2.8</v>
      </c>
    </row>
    <row r="121" spans="1:12" ht="15">
      <c r="A121" s="25"/>
      <c r="B121" s="26"/>
      <c r="C121" s="27"/>
      <c r="D121" s="86" t="s">
        <v>33</v>
      </c>
      <c r="E121" s="87" t="s">
        <v>34</v>
      </c>
      <c r="F121" s="88">
        <v>20</v>
      </c>
      <c r="G121" s="89">
        <v>1.5</v>
      </c>
      <c r="H121" s="89">
        <v>0.1</v>
      </c>
      <c r="I121" s="89">
        <v>10</v>
      </c>
      <c r="J121" s="89">
        <v>47.4</v>
      </c>
      <c r="K121" s="90" t="s">
        <v>35</v>
      </c>
      <c r="L121" s="91">
        <v>1</v>
      </c>
    </row>
    <row r="122" spans="1:12" ht="15">
      <c r="A122" s="25"/>
      <c r="B122" s="26"/>
      <c r="C122" s="27"/>
      <c r="D122" s="83"/>
      <c r="E122" s="20"/>
      <c r="F122" s="21"/>
      <c r="G122" s="92"/>
      <c r="H122" s="92"/>
      <c r="I122" s="92"/>
      <c r="J122" s="92"/>
      <c r="K122" s="49"/>
      <c r="L122" s="24"/>
    </row>
    <row r="123" spans="1:12" ht="15">
      <c r="A123" s="25"/>
      <c r="B123" s="26"/>
      <c r="C123" s="27"/>
      <c r="D123" s="83"/>
      <c r="E123" s="78"/>
      <c r="F123" s="48"/>
      <c r="G123" s="48"/>
      <c r="H123" s="48"/>
      <c r="I123" s="48"/>
      <c r="J123" s="48"/>
      <c r="K123" s="49"/>
      <c r="L123" s="48"/>
    </row>
    <row r="124" spans="1:12" ht="15">
      <c r="A124" s="35"/>
      <c r="B124" s="36"/>
      <c r="C124" s="37"/>
      <c r="D124" s="38" t="s">
        <v>39</v>
      </c>
      <c r="E124" s="39"/>
      <c r="F124" s="40">
        <f>SUM(F117:F123)</f>
        <v>550</v>
      </c>
      <c r="G124" s="40">
        <f>SUM(G117:G123)</f>
        <v>16.3</v>
      </c>
      <c r="H124" s="40">
        <f>SUM(H117:H123)</f>
        <v>14.799999999999999</v>
      </c>
      <c r="I124" s="40">
        <f>SUM(I117:I123)</f>
        <v>54.4</v>
      </c>
      <c r="J124" s="40">
        <f>SUM(J117:J123)</f>
        <v>538.4</v>
      </c>
      <c r="K124" s="42"/>
      <c r="L124" s="40">
        <f>SUM(L117:L123)</f>
        <v>66.239999999999995</v>
      </c>
    </row>
    <row r="125" spans="1:12" ht="15">
      <c r="A125" s="43">
        <f>A117</f>
        <v>2</v>
      </c>
      <c r="B125" s="44">
        <f>B117</f>
        <v>3</v>
      </c>
      <c r="C125" s="45" t="s">
        <v>40</v>
      </c>
      <c r="D125" s="46" t="s">
        <v>101</v>
      </c>
      <c r="E125" s="78" t="s">
        <v>193</v>
      </c>
      <c r="F125" s="48">
        <v>60</v>
      </c>
      <c r="G125" s="48">
        <v>0.6</v>
      </c>
      <c r="H125" s="48">
        <v>1.6</v>
      </c>
      <c r="I125" s="48">
        <v>2.1</v>
      </c>
      <c r="J125" s="48">
        <v>43.8</v>
      </c>
      <c r="K125" s="49" t="s">
        <v>160</v>
      </c>
      <c r="L125" s="48">
        <v>5.4</v>
      </c>
    </row>
    <row r="126" spans="1:12" ht="15">
      <c r="A126" s="25"/>
      <c r="B126" s="26"/>
      <c r="C126" s="27"/>
      <c r="D126" s="46" t="s">
        <v>25</v>
      </c>
      <c r="E126" s="78" t="s">
        <v>161</v>
      </c>
      <c r="F126" s="48">
        <v>200</v>
      </c>
      <c r="G126" s="48">
        <v>1.5</v>
      </c>
      <c r="H126" s="48">
        <v>4.0999999999999996</v>
      </c>
      <c r="I126" s="48">
        <v>17.3</v>
      </c>
      <c r="J126" s="48">
        <v>72.2</v>
      </c>
      <c r="K126" s="49" t="s">
        <v>162</v>
      </c>
      <c r="L126" s="48">
        <v>5.2</v>
      </c>
    </row>
    <row r="127" spans="1:12" ht="15">
      <c r="A127" s="25"/>
      <c r="B127" s="26"/>
      <c r="C127" s="27"/>
      <c r="D127" s="46" t="s">
        <v>25</v>
      </c>
      <c r="E127" s="78" t="s">
        <v>115</v>
      </c>
      <c r="F127" s="48">
        <v>200</v>
      </c>
      <c r="G127" s="48">
        <v>18.2</v>
      </c>
      <c r="H127" s="48">
        <v>18</v>
      </c>
      <c r="I127" s="48">
        <v>29.9</v>
      </c>
      <c r="J127" s="48">
        <v>443.5</v>
      </c>
      <c r="K127" s="49" t="s">
        <v>116</v>
      </c>
      <c r="L127" s="48">
        <v>77.599999999999994</v>
      </c>
    </row>
    <row r="128" spans="1:12" ht="15">
      <c r="A128" s="25"/>
      <c r="B128" s="26"/>
      <c r="C128" s="27"/>
      <c r="D128" s="46" t="s">
        <v>153</v>
      </c>
      <c r="E128" s="78" t="s">
        <v>163</v>
      </c>
      <c r="F128" s="48">
        <v>200</v>
      </c>
      <c r="G128" s="48">
        <v>0.3</v>
      </c>
      <c r="H128" s="48">
        <v>0.1</v>
      </c>
      <c r="I128" s="48">
        <v>25.1</v>
      </c>
      <c r="J128" s="48">
        <v>103.9</v>
      </c>
      <c r="K128" s="49" t="s">
        <v>164</v>
      </c>
      <c r="L128" s="48">
        <v>12.57</v>
      </c>
    </row>
    <row r="129" spans="1:12" ht="15">
      <c r="A129" s="25"/>
      <c r="B129" s="26"/>
      <c r="C129" s="27"/>
      <c r="D129" t="s">
        <v>52</v>
      </c>
      <c r="E129" s="78" t="s">
        <v>53</v>
      </c>
      <c r="F129" s="55">
        <v>20</v>
      </c>
      <c r="G129" s="48">
        <v>1.3</v>
      </c>
      <c r="H129" s="55">
        <v>0.2</v>
      </c>
      <c r="I129" s="48">
        <v>8.5</v>
      </c>
      <c r="J129" s="55">
        <v>40.799999999999997</v>
      </c>
      <c r="K129" s="56" t="s">
        <v>35</v>
      </c>
      <c r="L129" s="48">
        <v>1</v>
      </c>
    </row>
    <row r="130" spans="1:12" ht="15">
      <c r="A130" s="25"/>
      <c r="B130" s="26"/>
      <c r="C130" s="27"/>
      <c r="D130" s="83" t="s">
        <v>54</v>
      </c>
      <c r="E130" s="84" t="s">
        <v>55</v>
      </c>
      <c r="F130" s="48">
        <v>40</v>
      </c>
      <c r="G130" s="55">
        <v>3.1</v>
      </c>
      <c r="H130" s="48">
        <v>0.3</v>
      </c>
      <c r="I130" s="55">
        <v>20.100000000000001</v>
      </c>
      <c r="J130" s="48">
        <v>94.7</v>
      </c>
      <c r="K130" s="56" t="s">
        <v>35</v>
      </c>
      <c r="L130" s="48">
        <v>2</v>
      </c>
    </row>
    <row r="131" spans="1:12" ht="15">
      <c r="A131" s="35"/>
      <c r="B131" s="36"/>
      <c r="C131" s="37"/>
      <c r="D131" s="38" t="s">
        <v>39</v>
      </c>
      <c r="E131" s="39"/>
      <c r="F131" s="40">
        <f>SUM(F125:F130)</f>
        <v>720</v>
      </c>
      <c r="G131" s="40">
        <f>SUM(G125:G130)</f>
        <v>25.000000000000004</v>
      </c>
      <c r="H131" s="40">
        <f>SUM(H125:H130)</f>
        <v>24.3</v>
      </c>
      <c r="I131" s="40">
        <f>SUM(I125:I130)</f>
        <v>103</v>
      </c>
      <c r="J131" s="40">
        <f>SUM(J125:J130)</f>
        <v>798.9</v>
      </c>
      <c r="K131" s="42"/>
      <c r="L131" s="40">
        <f>SUM(L125:L130)</f>
        <v>103.76999999999998</v>
      </c>
    </row>
    <row r="132" spans="1:12" ht="15">
      <c r="A132" s="61">
        <f>A117</f>
        <v>2</v>
      </c>
      <c r="B132" s="62">
        <f>B117</f>
        <v>3</v>
      </c>
      <c r="C132" s="114" t="s">
        <v>56</v>
      </c>
      <c r="D132" s="115"/>
      <c r="E132" s="63"/>
      <c r="F132" s="64">
        <f>F124+F131</f>
        <v>1270</v>
      </c>
      <c r="G132" s="64">
        <f>G124+G131</f>
        <v>41.300000000000004</v>
      </c>
      <c r="H132" s="64">
        <f>H124+H131</f>
        <v>39.1</v>
      </c>
      <c r="I132" s="64">
        <f>I124+I131</f>
        <v>157.4</v>
      </c>
      <c r="J132" s="64">
        <f>J124+J131</f>
        <v>1337.3</v>
      </c>
      <c r="K132" s="64"/>
      <c r="L132" s="64">
        <f>L124+L131</f>
        <v>170.01</v>
      </c>
    </row>
    <row r="133" spans="1:12" ht="15">
      <c r="A133" s="16">
        <v>2</v>
      </c>
      <c r="B133" s="17">
        <v>4</v>
      </c>
      <c r="C133" s="18" t="s">
        <v>24</v>
      </c>
      <c r="D133" s="19" t="s">
        <v>25</v>
      </c>
      <c r="E133" s="93" t="s">
        <v>165</v>
      </c>
      <c r="F133" s="21">
        <v>180</v>
      </c>
      <c r="G133" s="22">
        <v>12.3</v>
      </c>
      <c r="H133" s="22">
        <v>15.4</v>
      </c>
      <c r="I133" s="22">
        <v>30.7</v>
      </c>
      <c r="J133" s="22">
        <v>323.60000000000002</v>
      </c>
      <c r="K133" s="21" t="s">
        <v>76</v>
      </c>
      <c r="L133" s="30">
        <v>34.200000000000003</v>
      </c>
    </row>
    <row r="134" spans="1:12" ht="15">
      <c r="A134" s="25"/>
      <c r="B134" s="26"/>
      <c r="C134" s="27"/>
      <c r="D134" s="31" t="s">
        <v>30</v>
      </c>
      <c r="E134" s="94" t="s">
        <v>166</v>
      </c>
      <c r="F134" s="21">
        <v>200</v>
      </c>
      <c r="G134" s="22">
        <v>3.3</v>
      </c>
      <c r="H134" s="22">
        <v>2.4</v>
      </c>
      <c r="I134" s="22">
        <v>22.4</v>
      </c>
      <c r="J134" s="22">
        <v>107</v>
      </c>
      <c r="K134" s="21" t="s">
        <v>167</v>
      </c>
      <c r="L134" s="30">
        <v>11.2</v>
      </c>
    </row>
    <row r="135" spans="1:12" ht="15">
      <c r="A135" s="25"/>
      <c r="B135" s="26"/>
      <c r="C135" s="27"/>
      <c r="D135" s="31" t="s">
        <v>33</v>
      </c>
      <c r="E135" s="95" t="s">
        <v>168</v>
      </c>
      <c r="F135" s="21">
        <v>20</v>
      </c>
      <c r="G135" s="22">
        <v>1.5</v>
      </c>
      <c r="H135" s="22">
        <v>0.1</v>
      </c>
      <c r="I135" s="22">
        <v>10</v>
      </c>
      <c r="J135" s="22">
        <v>47.4</v>
      </c>
      <c r="K135" s="21" t="s">
        <v>35</v>
      </c>
      <c r="L135" s="30">
        <v>1</v>
      </c>
    </row>
    <row r="136" spans="1:12" ht="15">
      <c r="A136" s="25"/>
      <c r="B136" s="26"/>
      <c r="C136" s="27"/>
      <c r="D136" s="31" t="s">
        <v>36</v>
      </c>
      <c r="E136" s="86" t="s">
        <v>82</v>
      </c>
      <c r="F136" s="96">
        <v>100</v>
      </c>
      <c r="G136" s="97">
        <v>1</v>
      </c>
      <c r="H136" s="97">
        <v>0.2</v>
      </c>
      <c r="I136" s="97">
        <v>19.600000000000001</v>
      </c>
      <c r="J136" s="97">
        <v>83.4</v>
      </c>
      <c r="K136" s="98" t="s">
        <v>169</v>
      </c>
      <c r="L136" s="99">
        <v>15</v>
      </c>
    </row>
    <row r="137" spans="1:12" ht="15">
      <c r="A137" s="25"/>
      <c r="B137" s="26"/>
      <c r="C137" s="27"/>
      <c r="D137" s="76"/>
      <c r="E137" s="100"/>
      <c r="F137" s="101"/>
      <c r="G137" s="102"/>
      <c r="H137" s="102"/>
      <c r="I137" s="102"/>
      <c r="J137" s="102"/>
      <c r="K137" s="49"/>
      <c r="L137" s="99"/>
    </row>
    <row r="138" spans="1:12" ht="15">
      <c r="A138" s="35"/>
      <c r="B138" s="36"/>
      <c r="C138" s="37"/>
      <c r="D138" s="38" t="s">
        <v>39</v>
      </c>
      <c r="E138" s="39"/>
      <c r="F138" s="40">
        <f>SUM(F133:F137)</f>
        <v>500</v>
      </c>
      <c r="G138" s="40">
        <f>SUM(G133:G137)</f>
        <v>18.100000000000001</v>
      </c>
      <c r="H138" s="40">
        <f>SUM(H133:H137)</f>
        <v>18.100000000000001</v>
      </c>
      <c r="I138" s="40">
        <f>SUM(I133:I137)</f>
        <v>82.699999999999989</v>
      </c>
      <c r="J138" s="40">
        <f>SUM(J133:J137)</f>
        <v>561.4</v>
      </c>
      <c r="K138" s="42"/>
      <c r="L138" s="40">
        <f>SUM(L133:L137)</f>
        <v>61.400000000000006</v>
      </c>
    </row>
    <row r="139" spans="1:12" ht="15">
      <c r="A139" s="43">
        <f>A133</f>
        <v>2</v>
      </c>
      <c r="B139" s="44">
        <f>B133</f>
        <v>4</v>
      </c>
      <c r="C139" s="45" t="s">
        <v>40</v>
      </c>
      <c r="D139" s="46" t="s">
        <v>41</v>
      </c>
      <c r="E139" s="78" t="s">
        <v>170</v>
      </c>
      <c r="F139" s="48">
        <v>60</v>
      </c>
      <c r="G139" s="48">
        <v>1.2</v>
      </c>
      <c r="H139" s="48">
        <v>3.7</v>
      </c>
      <c r="I139" s="48">
        <v>4.8</v>
      </c>
      <c r="J139" s="48">
        <v>57.9</v>
      </c>
      <c r="K139" s="49" t="s">
        <v>43</v>
      </c>
      <c r="L139" s="48">
        <v>14.4</v>
      </c>
    </row>
    <row r="140" spans="1:12" ht="15">
      <c r="A140" s="25"/>
      <c r="B140" s="26"/>
      <c r="C140" s="27"/>
      <c r="D140" s="46" t="s">
        <v>25</v>
      </c>
      <c r="E140" s="78" t="s">
        <v>171</v>
      </c>
      <c r="F140" s="48">
        <v>200</v>
      </c>
      <c r="G140" s="48">
        <v>2.2999999999999998</v>
      </c>
      <c r="H140" s="48">
        <v>2.4</v>
      </c>
      <c r="I140" s="48">
        <v>13.1</v>
      </c>
      <c r="J140" s="48">
        <v>95.5</v>
      </c>
      <c r="K140" s="49" t="s">
        <v>172</v>
      </c>
      <c r="L140" s="48">
        <v>3.2</v>
      </c>
    </row>
    <row r="141" spans="1:12" ht="15">
      <c r="A141" s="25"/>
      <c r="B141" s="26"/>
      <c r="C141" s="27"/>
      <c r="D141" s="46" t="s">
        <v>25</v>
      </c>
      <c r="E141" s="78" t="s">
        <v>173</v>
      </c>
      <c r="F141" s="48">
        <v>200</v>
      </c>
      <c r="G141" s="48">
        <v>10.1</v>
      </c>
      <c r="H141" s="48">
        <v>13.1</v>
      </c>
      <c r="I141" s="48">
        <v>41</v>
      </c>
      <c r="J141" s="48">
        <v>389.9</v>
      </c>
      <c r="K141" s="49" t="s">
        <v>174</v>
      </c>
      <c r="L141" s="48">
        <v>86.7</v>
      </c>
    </row>
    <row r="142" spans="1:12" ht="15">
      <c r="A142" s="25"/>
      <c r="B142" s="26"/>
      <c r="C142" s="27"/>
      <c r="D142" s="46" t="s">
        <v>48</v>
      </c>
      <c r="E142" s="78" t="s">
        <v>111</v>
      </c>
      <c r="F142" s="48">
        <v>200</v>
      </c>
      <c r="G142" s="48">
        <v>0.2</v>
      </c>
      <c r="H142" s="48">
        <v>0.2</v>
      </c>
      <c r="I142" s="48">
        <v>33.200000000000003</v>
      </c>
      <c r="J142" s="48">
        <v>95.7</v>
      </c>
      <c r="K142" s="49" t="s">
        <v>175</v>
      </c>
      <c r="L142" s="48">
        <v>4.9000000000000004</v>
      </c>
    </row>
    <row r="143" spans="1:12" ht="15">
      <c r="A143" s="25"/>
      <c r="B143" s="26"/>
      <c r="C143" s="27"/>
      <c r="D143" t="s">
        <v>52</v>
      </c>
      <c r="E143" s="78" t="s">
        <v>53</v>
      </c>
      <c r="F143" s="55">
        <v>20</v>
      </c>
      <c r="G143" s="48">
        <v>1.3</v>
      </c>
      <c r="H143" s="55">
        <v>0.2</v>
      </c>
      <c r="I143" s="48">
        <v>8.5</v>
      </c>
      <c r="J143" s="55">
        <v>40.799999999999997</v>
      </c>
      <c r="K143" s="56" t="s">
        <v>35</v>
      </c>
      <c r="L143" s="48">
        <v>1</v>
      </c>
    </row>
    <row r="144" spans="1:12" ht="15">
      <c r="A144" s="25"/>
      <c r="B144" s="26"/>
      <c r="C144" s="27"/>
      <c r="D144" s="83" t="s">
        <v>54</v>
      </c>
      <c r="E144" s="84" t="s">
        <v>55</v>
      </c>
      <c r="F144" s="48">
        <v>40</v>
      </c>
      <c r="G144" s="55">
        <v>3.1</v>
      </c>
      <c r="H144" s="48">
        <v>0.3</v>
      </c>
      <c r="I144" s="55">
        <v>20.100000000000001</v>
      </c>
      <c r="J144" s="48">
        <v>94.7</v>
      </c>
      <c r="K144" s="56" t="s">
        <v>35</v>
      </c>
      <c r="L144" s="48">
        <v>2</v>
      </c>
    </row>
    <row r="145" spans="1:12" ht="15">
      <c r="A145" s="35"/>
      <c r="B145" s="36"/>
      <c r="C145" s="37"/>
      <c r="D145" s="38" t="s">
        <v>39</v>
      </c>
      <c r="E145" s="39"/>
      <c r="F145" s="40">
        <f>SUM(F139:F144)</f>
        <v>720</v>
      </c>
      <c r="G145" s="40">
        <f>SUM(G139:G144)</f>
        <v>18.2</v>
      </c>
      <c r="H145" s="40">
        <f>SUM(H139:H144)</f>
        <v>19.899999999999999</v>
      </c>
      <c r="I145" s="40">
        <f>SUM(I139:I144)</f>
        <v>120.69999999999999</v>
      </c>
      <c r="J145" s="40">
        <f>SUM(J139:J144)</f>
        <v>774.5</v>
      </c>
      <c r="K145" s="42"/>
      <c r="L145" s="40">
        <f>SUM(L139:L144)</f>
        <v>112.20000000000002</v>
      </c>
    </row>
    <row r="146" spans="1:12" ht="15">
      <c r="A146" s="61">
        <f>A133</f>
        <v>2</v>
      </c>
      <c r="B146" s="62">
        <f>B133</f>
        <v>4</v>
      </c>
      <c r="C146" s="114" t="s">
        <v>56</v>
      </c>
      <c r="D146" s="115"/>
      <c r="E146" s="63"/>
      <c r="F146" s="64">
        <f>F138+F145</f>
        <v>1220</v>
      </c>
      <c r="G146" s="64">
        <f>G138+G145</f>
        <v>36.299999999999997</v>
      </c>
      <c r="H146" s="64">
        <f>H138+H145</f>
        <v>38</v>
      </c>
      <c r="I146" s="64">
        <f>I138+I145</f>
        <v>203.39999999999998</v>
      </c>
      <c r="J146" s="64">
        <f>J138+J145</f>
        <v>1335.9</v>
      </c>
      <c r="K146" s="64"/>
      <c r="L146" s="64">
        <f>L138+L145</f>
        <v>173.60000000000002</v>
      </c>
    </row>
    <row r="147" spans="1:12" ht="15">
      <c r="A147" s="16">
        <v>2</v>
      </c>
      <c r="B147" s="17">
        <v>5</v>
      </c>
      <c r="C147" s="18" t="s">
        <v>24</v>
      </c>
      <c r="D147" s="103" t="s">
        <v>113</v>
      </c>
      <c r="E147" s="20" t="s">
        <v>176</v>
      </c>
      <c r="F147" s="21">
        <v>60</v>
      </c>
      <c r="G147" s="22">
        <v>0.5</v>
      </c>
      <c r="H147" s="22">
        <v>0.1</v>
      </c>
      <c r="I147" s="22">
        <v>2.2999999999999998</v>
      </c>
      <c r="J147" s="22">
        <v>14.4</v>
      </c>
      <c r="K147" s="23" t="s">
        <v>43</v>
      </c>
      <c r="L147" s="24">
        <v>6</v>
      </c>
    </row>
    <row r="148" spans="1:12" ht="15">
      <c r="A148" s="25"/>
      <c r="B148" s="26"/>
      <c r="C148" s="27"/>
      <c r="D148" s="104" t="s">
        <v>177</v>
      </c>
      <c r="E148" s="105" t="s">
        <v>178</v>
      </c>
      <c r="F148" s="21">
        <v>120</v>
      </c>
      <c r="G148" s="22">
        <v>9.4</v>
      </c>
      <c r="H148" s="22">
        <v>12.3</v>
      </c>
      <c r="I148" s="22">
        <v>12</v>
      </c>
      <c r="J148" s="22">
        <v>232.2</v>
      </c>
      <c r="K148" s="21" t="s">
        <v>179</v>
      </c>
      <c r="L148" s="24">
        <v>54.6</v>
      </c>
    </row>
    <row r="149" spans="1:12" ht="15">
      <c r="A149" s="25"/>
      <c r="B149" s="26"/>
      <c r="C149" s="27"/>
      <c r="D149" s="104" t="s">
        <v>62</v>
      </c>
      <c r="E149" s="106" t="s">
        <v>180</v>
      </c>
      <c r="F149" s="21">
        <v>150</v>
      </c>
      <c r="G149" s="22">
        <v>5.7</v>
      </c>
      <c r="H149" s="22">
        <v>4.8</v>
      </c>
      <c r="I149" s="22">
        <v>31.7</v>
      </c>
      <c r="J149" s="22">
        <v>205.9</v>
      </c>
      <c r="K149" s="21" t="s">
        <v>64</v>
      </c>
      <c r="L149" s="30">
        <v>5.35</v>
      </c>
    </row>
    <row r="150" spans="1:12" ht="15">
      <c r="A150" s="25"/>
      <c r="B150" s="26"/>
      <c r="C150" s="27"/>
      <c r="D150" s="31" t="s">
        <v>30</v>
      </c>
      <c r="E150" s="106" t="s">
        <v>65</v>
      </c>
      <c r="F150" s="21">
        <v>200</v>
      </c>
      <c r="G150" s="22">
        <v>0.3</v>
      </c>
      <c r="H150" s="22">
        <v>0</v>
      </c>
      <c r="I150" s="22">
        <v>15.2</v>
      </c>
      <c r="J150" s="22">
        <v>62.1</v>
      </c>
      <c r="K150" s="107" t="s">
        <v>66</v>
      </c>
      <c r="L150" s="108">
        <v>1.6</v>
      </c>
    </row>
    <row r="151" spans="1:12" ht="15">
      <c r="A151" s="25"/>
      <c r="B151" s="26"/>
      <c r="C151" s="27"/>
      <c r="D151" s="31" t="s">
        <v>33</v>
      </c>
      <c r="E151" s="106" t="s">
        <v>34</v>
      </c>
      <c r="F151" s="21">
        <v>20</v>
      </c>
      <c r="G151" s="22">
        <v>1.5</v>
      </c>
      <c r="H151" s="22">
        <v>0.1</v>
      </c>
      <c r="I151" s="22">
        <v>10</v>
      </c>
      <c r="J151" s="22">
        <v>47.4</v>
      </c>
      <c r="K151" s="21" t="s">
        <v>35</v>
      </c>
      <c r="L151" s="32">
        <v>1</v>
      </c>
    </row>
    <row r="152" spans="1:12" ht="15">
      <c r="A152" s="25"/>
      <c r="B152" s="26"/>
      <c r="C152" s="27"/>
      <c r="D152" s="83"/>
      <c r="E152" s="109"/>
      <c r="F152" s="110"/>
      <c r="G152" s="92"/>
      <c r="H152" s="92"/>
      <c r="I152" s="92"/>
      <c r="J152" s="92"/>
      <c r="K152" s="49"/>
      <c r="L152" s="48"/>
    </row>
    <row r="153" spans="1:12" ht="15">
      <c r="A153" s="25"/>
      <c r="B153" s="26"/>
      <c r="C153" s="27"/>
      <c r="D153" s="83"/>
      <c r="E153" s="78"/>
      <c r="F153" s="48"/>
      <c r="G153" s="48"/>
      <c r="H153" s="48"/>
      <c r="I153" s="48"/>
      <c r="J153" s="48"/>
      <c r="K153" s="49"/>
      <c r="L153" s="48"/>
    </row>
    <row r="154" spans="1:12" ht="15.75" customHeight="1">
      <c r="A154" s="35"/>
      <c r="B154" s="36"/>
      <c r="C154" s="37"/>
      <c r="D154" s="38" t="s">
        <v>39</v>
      </c>
      <c r="E154" s="39"/>
      <c r="F154" s="40">
        <f>SUM(F147:F153)</f>
        <v>550</v>
      </c>
      <c r="G154" s="40">
        <f>SUM(G147:G153)</f>
        <v>17.400000000000002</v>
      </c>
      <c r="H154" s="40">
        <f>SUM(H147:H153)</f>
        <v>17.3</v>
      </c>
      <c r="I154" s="40">
        <f>SUM(I147:I153)</f>
        <v>71.2</v>
      </c>
      <c r="J154" s="40">
        <f>SUM(J147:J153)</f>
        <v>562</v>
      </c>
      <c r="K154" s="42"/>
      <c r="L154" s="40">
        <f>SUM(L147:L153)</f>
        <v>68.55</v>
      </c>
    </row>
    <row r="155" spans="1:12" ht="15">
      <c r="A155" s="43">
        <f>A147</f>
        <v>2</v>
      </c>
      <c r="B155" s="44">
        <f>B147</f>
        <v>5</v>
      </c>
      <c r="C155" s="45" t="s">
        <v>40</v>
      </c>
      <c r="D155" s="46" t="s">
        <v>113</v>
      </c>
      <c r="E155" s="78" t="s">
        <v>181</v>
      </c>
      <c r="F155" s="48">
        <v>60</v>
      </c>
      <c r="G155" s="48">
        <v>0.8</v>
      </c>
      <c r="H155" s="48">
        <v>3.6</v>
      </c>
      <c r="I155" s="48">
        <v>4.9000000000000004</v>
      </c>
      <c r="J155" s="48">
        <v>55.6</v>
      </c>
      <c r="K155" s="49" t="s">
        <v>182</v>
      </c>
      <c r="L155" s="48">
        <v>2.5</v>
      </c>
    </row>
    <row r="156" spans="1:12" ht="15">
      <c r="A156" s="25"/>
      <c r="B156" s="26"/>
      <c r="C156" s="27"/>
      <c r="D156" s="46" t="s">
        <v>25</v>
      </c>
      <c r="E156" s="78" t="s">
        <v>183</v>
      </c>
      <c r="F156" s="48">
        <v>200</v>
      </c>
      <c r="G156" s="48">
        <v>0.7</v>
      </c>
      <c r="H156" s="48">
        <v>4</v>
      </c>
      <c r="I156" s="48">
        <v>5.7</v>
      </c>
      <c r="J156" s="48">
        <v>61.8</v>
      </c>
      <c r="K156" s="49" t="s">
        <v>105</v>
      </c>
      <c r="L156" s="48">
        <v>2.1</v>
      </c>
    </row>
    <row r="157" spans="1:12" ht="15">
      <c r="A157" s="25"/>
      <c r="B157" s="26"/>
      <c r="C157" s="27"/>
      <c r="D157" s="46" t="s">
        <v>86</v>
      </c>
      <c r="E157" s="78" t="s">
        <v>106</v>
      </c>
      <c r="F157" s="48">
        <v>90</v>
      </c>
      <c r="G157" s="48">
        <v>14.2</v>
      </c>
      <c r="H157" s="48">
        <v>11.2</v>
      </c>
      <c r="I157" s="48">
        <v>4</v>
      </c>
      <c r="J157" s="48">
        <v>131.6</v>
      </c>
      <c r="K157" s="49" t="s">
        <v>184</v>
      </c>
      <c r="L157" s="48">
        <v>44.6</v>
      </c>
    </row>
    <row r="158" spans="1:12" ht="15">
      <c r="A158" s="25"/>
      <c r="B158" s="26"/>
      <c r="C158" s="27"/>
      <c r="D158" s="46" t="s">
        <v>185</v>
      </c>
      <c r="E158" s="78" t="s">
        <v>186</v>
      </c>
      <c r="F158" s="48">
        <v>150</v>
      </c>
      <c r="G158" s="48">
        <v>3.7</v>
      </c>
      <c r="H158" s="48">
        <v>5.9</v>
      </c>
      <c r="I158" s="48">
        <v>25.5</v>
      </c>
      <c r="J158" s="48">
        <v>222</v>
      </c>
      <c r="K158" s="49" t="s">
        <v>187</v>
      </c>
      <c r="L158" s="48">
        <v>11.2</v>
      </c>
    </row>
    <row r="159" spans="1:12" ht="15">
      <c r="A159" s="25"/>
      <c r="B159" s="26"/>
      <c r="C159" s="27"/>
      <c r="D159" s="46" t="s">
        <v>48</v>
      </c>
      <c r="E159" s="78" t="s">
        <v>188</v>
      </c>
      <c r="F159" s="48">
        <v>200</v>
      </c>
      <c r="G159" s="48">
        <v>0.1</v>
      </c>
      <c r="H159" s="48">
        <v>0.1</v>
      </c>
      <c r="I159" s="48">
        <v>37.9</v>
      </c>
      <c r="J159" s="48">
        <v>113</v>
      </c>
      <c r="K159" s="49" t="s">
        <v>74</v>
      </c>
      <c r="L159" s="48">
        <v>3.1</v>
      </c>
    </row>
    <row r="160" spans="1:12" ht="15">
      <c r="A160" s="25"/>
      <c r="B160" s="26"/>
      <c r="C160" s="27"/>
      <c r="D160" t="s">
        <v>52</v>
      </c>
      <c r="E160" s="78" t="s">
        <v>53</v>
      </c>
      <c r="F160" s="55">
        <v>20</v>
      </c>
      <c r="G160" s="48">
        <v>1.3</v>
      </c>
      <c r="H160" s="55">
        <v>0.2</v>
      </c>
      <c r="I160" s="48">
        <v>8.5</v>
      </c>
      <c r="J160" s="55">
        <v>40.799999999999997</v>
      </c>
      <c r="K160" s="56" t="s">
        <v>35</v>
      </c>
      <c r="L160" s="48">
        <v>1</v>
      </c>
    </row>
    <row r="161" spans="1:12" ht="15">
      <c r="A161" s="25"/>
      <c r="B161" s="26"/>
      <c r="C161" s="27"/>
      <c r="D161" s="83" t="s">
        <v>54</v>
      </c>
      <c r="E161" s="84" t="s">
        <v>55</v>
      </c>
      <c r="F161" s="48">
        <v>40</v>
      </c>
      <c r="G161" s="55">
        <v>3.1</v>
      </c>
      <c r="H161" s="48">
        <v>0.3</v>
      </c>
      <c r="I161" s="55">
        <v>20.100000000000001</v>
      </c>
      <c r="J161" s="48">
        <v>94.7</v>
      </c>
      <c r="K161" s="56" t="s">
        <v>35</v>
      </c>
      <c r="L161" s="48">
        <v>2</v>
      </c>
    </row>
    <row r="162" spans="1:12" ht="15">
      <c r="A162" s="35"/>
      <c r="B162" s="36"/>
      <c r="C162" s="37"/>
      <c r="D162" s="38" t="s">
        <v>39</v>
      </c>
      <c r="E162" s="39"/>
      <c r="F162" s="40">
        <f>SUM(F155:F161)</f>
        <v>760</v>
      </c>
      <c r="G162" s="40">
        <f>SUM(G155:G161)</f>
        <v>23.900000000000002</v>
      </c>
      <c r="H162" s="40">
        <f>SUM(H155:H161)</f>
        <v>25.299999999999997</v>
      </c>
      <c r="I162" s="40">
        <f>SUM(I155:I161)</f>
        <v>106.6</v>
      </c>
      <c r="J162" s="40">
        <f>SUM(J155:J161)</f>
        <v>719.5</v>
      </c>
      <c r="K162" s="42"/>
      <c r="L162" s="40">
        <f>SUM(L155:L161)</f>
        <v>66.5</v>
      </c>
    </row>
    <row r="163" spans="1:12" ht="15">
      <c r="A163" s="61">
        <f>A147</f>
        <v>2</v>
      </c>
      <c r="B163" s="62">
        <f>B147</f>
        <v>5</v>
      </c>
      <c r="C163" s="114" t="s">
        <v>56</v>
      </c>
      <c r="D163" s="115"/>
      <c r="E163" s="63"/>
      <c r="F163" s="64">
        <f>F154+F162</f>
        <v>1310</v>
      </c>
      <c r="G163" s="64">
        <f>G154+G162</f>
        <v>41.300000000000004</v>
      </c>
      <c r="H163" s="64">
        <f>H154+H162</f>
        <v>42.599999999999994</v>
      </c>
      <c r="I163" s="64">
        <f>I154+I162</f>
        <v>177.8</v>
      </c>
      <c r="J163" s="64">
        <f>J154+J162</f>
        <v>1281.5</v>
      </c>
      <c r="K163" s="64"/>
      <c r="L163" s="64">
        <f>L154+L162</f>
        <v>135.05000000000001</v>
      </c>
    </row>
    <row r="164" spans="1:12">
      <c r="A164" s="111"/>
      <c r="B164" s="112"/>
      <c r="C164" s="116" t="s">
        <v>189</v>
      </c>
      <c r="D164" s="116"/>
      <c r="E164" s="116"/>
      <c r="F164" s="113">
        <f>(F19+F33+F48+F65+F82+F99+F116+F132+F146+F163)/(IF(F19=0,0,1)+IF(F33=0,0,1)+IF(F48=0,0,1)+IF(F65=0,0,1)+IF(F82=0,0,1)+IF(F99=0,0,1)+IF(F116=0,0,1)+IF(F132=0,0,1)+IF(F146=0,0,1)+IF(F163=0,0,1))</f>
        <v>1299</v>
      </c>
      <c r="G164" s="113">
        <f>(G19+G33+G48+G65+G82+G99+G116+G132+G146+G163)/(IF(G19=0,0,1)+IF(G33=0,0,1)+IF(G48=0,0,1)+IF(G65=0,0,1)+IF(G82=0,0,1)+IF(G99=0,0,1)+IF(G116=0,0,1)+IF(G132=0,0,1)+IF(G146=0,0,1)+IF(G163=0,0,1))</f>
        <v>41.38000000000001</v>
      </c>
      <c r="H164" s="113">
        <f>(H19+H33+H48+H65+H82+H99+H116+H132+H146+H163)/(IF(H19=0,0,1)+IF(H33=0,0,1)+IF(H48=0,0,1)+IF(H65=0,0,1)+IF(H82=0,0,1)+IF(H99=0,0,1)+IF(H116=0,0,1)+IF(H132=0,0,1)+IF(H146=0,0,1)+IF(H163=0,0,1))</f>
        <v>39.85</v>
      </c>
      <c r="I164" s="113">
        <f>(I19+I33+I48+I65+I82+I99+I116+I132+I146+I163)/(IF(I19=0,0,1)+IF(I33=0,0,1)+IF(I48=0,0,1)+IF(I65=0,0,1)+IF(I82=0,0,1)+IF(I99=0,0,1)+IF(I116=0,0,1)+IF(I132=0,0,1)+IF(I146=0,0,1)+IF(I163=0,0,1))</f>
        <v>181.291</v>
      </c>
      <c r="J164" s="113">
        <f>(J19+J33+J48+J65+J82+J99+J116+J132+J146+J163)/(IF(J19=0,0,1)+IF(J33=0,0,1)+IF(J48=0,0,1)+IF(J65=0,0,1)+IF(J82=0,0,1)+IF(J99=0,0,1)+IF(J116=0,0,1)+IF(J132=0,0,1)+IF(J146=0,0,1)+IF(J163=0,0,1))</f>
        <v>1335.9639999999999</v>
      </c>
      <c r="K164" s="113"/>
      <c r="L164" s="113">
        <f>(L19+L33+L48+L65+L82+L99+L116+L132+L146+L163)/(IF(L19=0,0,1)+IF(L33=0,0,1)+IF(L48=0,0,1)+IF(L65=0,0,1)+IF(L82=0,0,1)+IF(L99=0,0,1)+IF(L116=0,0,1)+IF(L132=0,0,1)+IF(L146=0,0,1)+IF(L163=0,0,1))</f>
        <v>159.40299999999999</v>
      </c>
    </row>
  </sheetData>
  <mergeCells count="14">
    <mergeCell ref="C1:E1"/>
    <mergeCell ref="H1:K1"/>
    <mergeCell ref="H2:K2"/>
    <mergeCell ref="C19:D19"/>
    <mergeCell ref="C33:D33"/>
    <mergeCell ref="C132:D132"/>
    <mergeCell ref="C146:D146"/>
    <mergeCell ref="C163:D163"/>
    <mergeCell ref="C164:E164"/>
    <mergeCell ref="C48:D48"/>
    <mergeCell ref="C65:D65"/>
    <mergeCell ref="C82:D82"/>
    <mergeCell ref="C99:D99"/>
    <mergeCell ref="C116:D1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cp:lastPrinted>2024-12-16T04:35:57Z</cp:lastPrinted>
  <dcterms:created xsi:type="dcterms:W3CDTF">2022-05-16T14:23:56Z</dcterms:created>
  <dcterms:modified xsi:type="dcterms:W3CDTF">2025-01-08T10:19:25Z</dcterms:modified>
</cp:coreProperties>
</file>